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Caesug\Spectacles\2025-2026\"/>
    </mc:Choice>
  </mc:AlternateContent>
  <xr:revisionPtr revIDLastSave="0" documentId="8_{0011FF0C-E7C8-4252-9CFE-1C42910215D7}" xr6:coauthVersionLast="36" xr6:coauthVersionMax="36" xr10:uidLastSave="{00000000-0000-0000-0000-000000000000}"/>
  <bookViews>
    <workbookView xWindow="0" yWindow="0" windowWidth="15330" windowHeight="3630" tabRatio="715" xr2:uid="{00000000-000D-0000-FFFF-FFFF00000000}"/>
  </bookViews>
  <sheets>
    <sheet name="Saison 2025-2026" sheetId="4" r:id="rId1"/>
  </sheets>
  <definedNames>
    <definedName name="_xlnm._FilterDatabase" localSheetId="0" hidden="1">'Saison 2025-2026'!$A$1:$N$132</definedName>
  </definedName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96" i="4" l="1"/>
  <c r="J96" i="4"/>
  <c r="H97" i="4"/>
  <c r="J97" i="4"/>
  <c r="J3" i="4" l="1"/>
  <c r="J4" i="4"/>
  <c r="J5" i="4"/>
  <c r="J6" i="4"/>
  <c r="J8" i="4"/>
  <c r="J10" i="4"/>
  <c r="J19" i="4"/>
  <c r="J22" i="4"/>
  <c r="J25" i="4"/>
  <c r="J30" i="4"/>
  <c r="J32" i="4"/>
  <c r="J34" i="4"/>
  <c r="J37" i="4"/>
  <c r="J39" i="4"/>
  <c r="J40" i="4"/>
  <c r="J41" i="4"/>
  <c r="J42" i="4"/>
  <c r="J53" i="4"/>
  <c r="J63" i="4"/>
  <c r="J64" i="4"/>
  <c r="J69" i="4"/>
  <c r="J74" i="4"/>
  <c r="J75" i="4"/>
  <c r="J78" i="4"/>
  <c r="J82" i="4"/>
  <c r="J83" i="4"/>
  <c r="J84" i="4"/>
  <c r="J86" i="4"/>
  <c r="J89" i="4"/>
  <c r="J94" i="4"/>
  <c r="J105" i="4"/>
  <c r="J112" i="4"/>
  <c r="J116" i="4"/>
  <c r="J118" i="4"/>
  <c r="J120" i="4"/>
  <c r="J121" i="4"/>
  <c r="J124" i="4"/>
  <c r="J126" i="4"/>
  <c r="J127" i="4"/>
  <c r="J123" i="4"/>
  <c r="H3" i="4"/>
  <c r="H4" i="4"/>
  <c r="H5" i="4"/>
  <c r="H6" i="4"/>
  <c r="H8" i="4"/>
  <c r="H10" i="4"/>
  <c r="H19" i="4"/>
  <c r="H22" i="4"/>
  <c r="H25" i="4"/>
  <c r="H30" i="4"/>
  <c r="H32" i="4"/>
  <c r="H34" i="4"/>
  <c r="H37" i="4"/>
  <c r="H39" i="4"/>
  <c r="H40" i="4"/>
  <c r="H41" i="4"/>
  <c r="H42" i="4"/>
  <c r="H53" i="4"/>
  <c r="H63" i="4"/>
  <c r="H64" i="4"/>
  <c r="H69" i="4"/>
  <c r="H74" i="4"/>
  <c r="H75" i="4"/>
  <c r="H78" i="4"/>
  <c r="H82" i="4"/>
  <c r="H83" i="4"/>
  <c r="H84" i="4"/>
  <c r="H86" i="4"/>
  <c r="H89" i="4"/>
  <c r="H94" i="4"/>
  <c r="H105" i="4"/>
  <c r="H112" i="4"/>
  <c r="H116" i="4"/>
  <c r="H118" i="4"/>
  <c r="H120" i="4"/>
  <c r="H121" i="4"/>
  <c r="H124" i="4"/>
  <c r="H126" i="4"/>
  <c r="H127" i="4"/>
  <c r="H123" i="4"/>
  <c r="J12" i="4"/>
  <c r="J16" i="4"/>
  <c r="J18" i="4"/>
  <c r="J24" i="4"/>
  <c r="J26" i="4"/>
  <c r="J31" i="4"/>
  <c r="J38" i="4"/>
  <c r="J45" i="4"/>
  <c r="J48" i="4"/>
  <c r="J54" i="4"/>
  <c r="J55" i="4"/>
  <c r="J56" i="4"/>
  <c r="J57" i="4"/>
  <c r="J59" i="4"/>
  <c r="J60" i="4"/>
  <c r="J61" i="4"/>
  <c r="J66" i="4"/>
  <c r="J70" i="4"/>
  <c r="J73" i="4"/>
  <c r="J76" i="4"/>
  <c r="J80" i="4"/>
  <c r="J81" i="4"/>
  <c r="J88" i="4"/>
  <c r="J91" i="4"/>
  <c r="J95" i="4"/>
  <c r="J103" i="4"/>
  <c r="J108" i="4"/>
  <c r="J111" i="4"/>
  <c r="J117" i="4"/>
  <c r="J7" i="4"/>
  <c r="H12" i="4"/>
  <c r="H16" i="4"/>
  <c r="H18" i="4"/>
  <c r="H24" i="4"/>
  <c r="H26" i="4"/>
  <c r="H31" i="4"/>
  <c r="H38" i="4"/>
  <c r="H45" i="4"/>
  <c r="H48" i="4"/>
  <c r="H54" i="4"/>
  <c r="H55" i="4"/>
  <c r="H56" i="4"/>
  <c r="H57" i="4"/>
  <c r="H59" i="4"/>
  <c r="H60" i="4"/>
  <c r="H61" i="4"/>
  <c r="H66" i="4"/>
  <c r="H70" i="4"/>
  <c r="H73" i="4"/>
  <c r="H76" i="4"/>
  <c r="H80" i="4"/>
  <c r="H81" i="4"/>
  <c r="H88" i="4"/>
  <c r="H91" i="4"/>
  <c r="H95" i="4"/>
  <c r="H103" i="4"/>
  <c r="H108" i="4"/>
  <c r="H111" i="4"/>
  <c r="H117" i="4"/>
  <c r="H7" i="4"/>
  <c r="J15" i="4"/>
  <c r="J17" i="4"/>
  <c r="J20" i="4"/>
  <c r="J23" i="4"/>
  <c r="J28" i="4"/>
  <c r="J29" i="4"/>
  <c r="J33" i="4"/>
  <c r="J36" i="4"/>
  <c r="J44" i="4"/>
  <c r="J47" i="4"/>
  <c r="J49" i="4"/>
  <c r="J50" i="4"/>
  <c r="J51" i="4"/>
  <c r="J58" i="4"/>
  <c r="J65" i="4"/>
  <c r="J67" i="4"/>
  <c r="J71" i="4"/>
  <c r="J72" i="4"/>
  <c r="J77" i="4"/>
  <c r="J87" i="4"/>
  <c r="J90" i="4"/>
  <c r="J93" i="4"/>
  <c r="J99" i="4"/>
  <c r="J101" i="4"/>
  <c r="J102" i="4"/>
  <c r="J107" i="4"/>
  <c r="J109" i="4"/>
  <c r="J110" i="4"/>
  <c r="J115" i="4"/>
  <c r="J122" i="4"/>
  <c r="J125" i="4"/>
  <c r="J128" i="4"/>
  <c r="J129" i="4"/>
  <c r="J130" i="4"/>
  <c r="J14" i="4"/>
  <c r="J9" i="4"/>
  <c r="J11" i="4"/>
  <c r="J13" i="4"/>
  <c r="J21" i="4"/>
  <c r="J27" i="4"/>
  <c r="J35" i="4"/>
  <c r="J43" i="4"/>
  <c r="J46" i="4"/>
  <c r="J52" i="4"/>
  <c r="J62" i="4"/>
  <c r="J68" i="4"/>
  <c r="J79" i="4"/>
  <c r="J85" i="4"/>
  <c r="J92" i="4"/>
  <c r="J98" i="4"/>
  <c r="J100" i="4"/>
  <c r="J104" i="4"/>
  <c r="J106" i="4"/>
  <c r="J113" i="4"/>
  <c r="J114" i="4"/>
  <c r="J119" i="4"/>
  <c r="J131" i="4"/>
  <c r="J132" i="4"/>
  <c r="J2" i="4"/>
  <c r="M93" i="4"/>
  <c r="M14" i="4"/>
  <c r="M20" i="4"/>
  <c r="M23" i="4"/>
  <c r="M28" i="4"/>
  <c r="M29" i="4"/>
  <c r="M33" i="4"/>
  <c r="M36" i="4"/>
  <c r="M49" i="4"/>
  <c r="M50" i="4"/>
  <c r="M65" i="4"/>
  <c r="M77" i="4"/>
  <c r="M90" i="4"/>
  <c r="M101" i="4"/>
  <c r="M102" i="4"/>
  <c r="M107" i="4"/>
  <c r="M110" i="4"/>
  <c r="M115" i="4"/>
  <c r="M122" i="4"/>
  <c r="M125" i="4"/>
  <c r="M129" i="4"/>
  <c r="H14" i="4" l="1"/>
  <c r="H15" i="4"/>
  <c r="H17" i="4"/>
  <c r="H20" i="4"/>
  <c r="H23" i="4"/>
  <c r="H28" i="4"/>
  <c r="H29" i="4"/>
  <c r="H33" i="4"/>
  <c r="H36" i="4"/>
  <c r="H44" i="4"/>
  <c r="H47" i="4"/>
  <c r="H49" i="4"/>
  <c r="H50" i="4"/>
  <c r="H51" i="4"/>
  <c r="H58" i="4"/>
  <c r="H65" i="4"/>
  <c r="H67" i="4"/>
  <c r="H71" i="4"/>
  <c r="H72" i="4"/>
  <c r="H77" i="4"/>
  <c r="H87" i="4"/>
  <c r="H90" i="4"/>
  <c r="H93" i="4"/>
  <c r="H99" i="4"/>
  <c r="H101" i="4"/>
  <c r="H102" i="4"/>
  <c r="H107" i="4"/>
  <c r="H109" i="4"/>
  <c r="H110" i="4"/>
  <c r="H115" i="4"/>
  <c r="H122" i="4"/>
  <c r="H125" i="4"/>
  <c r="H128" i="4"/>
  <c r="H129" i="4"/>
  <c r="H130" i="4"/>
  <c r="H2" i="4"/>
  <c r="H9" i="4"/>
  <c r="H11" i="4"/>
  <c r="H13" i="4"/>
  <c r="H21" i="4"/>
  <c r="H27" i="4"/>
  <c r="H35" i="4"/>
  <c r="H43" i="4"/>
  <c r="H46" i="4"/>
  <c r="H52" i="4"/>
  <c r="H62" i="4"/>
  <c r="H68" i="4"/>
  <c r="H79" i="4"/>
  <c r="H85" i="4"/>
  <c r="H92" i="4"/>
  <c r="H98" i="4"/>
  <c r="H100" i="4"/>
  <c r="H104" i="4"/>
  <c r="H106" i="4"/>
  <c r="H113" i="4"/>
  <c r="H114" i="4"/>
  <c r="H119" i="4"/>
  <c r="H131" i="4"/>
  <c r="H132" i="4"/>
  <c r="M2" i="4"/>
  <c r="M9" i="4"/>
  <c r="M11" i="4"/>
  <c r="M13" i="4"/>
  <c r="M21" i="4"/>
  <c r="M27" i="4"/>
  <c r="M35" i="4"/>
  <c r="M43" i="4"/>
  <c r="M46" i="4"/>
  <c r="M52" i="4"/>
  <c r="M62" i="4"/>
  <c r="M68" i="4"/>
  <c r="M79" i="4"/>
  <c r="M85" i="4"/>
  <c r="M92" i="4"/>
  <c r="M98" i="4"/>
  <c r="M100" i="4"/>
  <c r="M104" i="4"/>
  <c r="M106" i="4"/>
  <c r="M113" i="4"/>
  <c r="M114" i="4"/>
  <c r="M119" i="4"/>
  <c r="M131" i="4"/>
  <c r="M132" i="4"/>
</calcChain>
</file>

<file path=xl/sharedStrings.xml><?xml version="1.0" encoding="utf-8"?>
<sst xmlns="http://schemas.openxmlformats.org/spreadsheetml/2006/main" count="1017" uniqueCount="171">
  <si>
    <t>spectacle</t>
  </si>
  <si>
    <t>salle</t>
  </si>
  <si>
    <t>date</t>
  </si>
  <si>
    <t>heure</t>
  </si>
  <si>
    <t>prix adulte</t>
  </si>
  <si>
    <t>prix adulte caesug</t>
  </si>
  <si>
    <t>prix jeune</t>
  </si>
  <si>
    <t>prix jeune caesug</t>
  </si>
  <si>
    <t>âge</t>
  </si>
  <si>
    <t>prix enfant</t>
  </si>
  <si>
    <t>prix enfant caesug</t>
  </si>
  <si>
    <t xml:space="preserve"> - 26 ans</t>
  </si>
  <si>
    <t>Partenaire</t>
  </si>
  <si>
    <t>Cheb</t>
  </si>
  <si>
    <t>AKA Free voices of forest</t>
  </si>
  <si>
    <t>Enfants - 13 ans et +</t>
  </si>
  <si>
    <t>Vivarium</t>
  </si>
  <si>
    <t>Par d'autres Voix</t>
  </si>
  <si>
    <t>Encyclies</t>
  </si>
  <si>
    <t>Enfants - 11 ans et +</t>
  </si>
  <si>
    <t>La nuit transfigurée</t>
  </si>
  <si>
    <t>Enfants - 8 ans et +</t>
  </si>
  <si>
    <t>La figure du baiser</t>
  </si>
  <si>
    <t>Memento</t>
  </si>
  <si>
    <t>Enfants - 4 ans et +</t>
  </si>
  <si>
    <t>L'amoureux de madame muscle</t>
  </si>
  <si>
    <t>I am Here</t>
  </si>
  <si>
    <t>Enfants - 7 ans et +</t>
  </si>
  <si>
    <t>Kalthoum</t>
  </si>
  <si>
    <t>En direct et en simultané</t>
  </si>
  <si>
    <t>Kuroko</t>
  </si>
  <si>
    <t>Duo</t>
  </si>
  <si>
    <t>Réverbérations</t>
  </si>
  <si>
    <t>Sacre</t>
  </si>
  <si>
    <t>Tchaman</t>
  </si>
  <si>
    <t>Swami</t>
  </si>
  <si>
    <t>Guêpes, Grenouilles et monstres</t>
  </si>
  <si>
    <t>L'incroyable femme des neiges</t>
  </si>
  <si>
    <t>Pierrot Lunaire</t>
  </si>
  <si>
    <t>Wi La peau des arbres</t>
  </si>
  <si>
    <t>Wi la peau des arbres</t>
  </si>
  <si>
    <t>Public</t>
  </si>
  <si>
    <t>LUX</t>
  </si>
  <si>
    <t xml:space="preserve"> - 18 ans</t>
  </si>
  <si>
    <t>Adultes</t>
  </si>
  <si>
    <t>London City Ballet</t>
  </si>
  <si>
    <t>Enfants - 6 ans et +</t>
  </si>
  <si>
    <t>Candide</t>
  </si>
  <si>
    <t>Marine Leonardi</t>
  </si>
  <si>
    <t>Ghost Light</t>
  </si>
  <si>
    <t>Inyeon</t>
  </si>
  <si>
    <t>Enfants - 5 ans et +</t>
  </si>
  <si>
    <t>Le petit prince</t>
  </si>
  <si>
    <t>Bruno Rigutto</t>
  </si>
  <si>
    <t>Léo Brière</t>
  </si>
  <si>
    <t>Waly Dia</t>
  </si>
  <si>
    <t>Sol Invictus</t>
  </si>
  <si>
    <t>L'Avare</t>
  </si>
  <si>
    <t>Bollywood Masala</t>
  </si>
  <si>
    <t>Trahisons</t>
  </si>
  <si>
    <t>Murmuration</t>
  </si>
  <si>
    <t>Enfants - 3 ans et +</t>
  </si>
  <si>
    <t>Petit-bleu et Petit-Jaune</t>
  </si>
  <si>
    <t>Secret de Beatmaker</t>
  </si>
  <si>
    <t>Big Ukulélé Syndicate</t>
  </si>
  <si>
    <t>Like</t>
  </si>
  <si>
    <t>Douze hommes en colère</t>
  </si>
  <si>
    <t>Paul de Saint Sernin</t>
  </si>
  <si>
    <t>Aime Simone</t>
  </si>
  <si>
    <t>Reclaim</t>
  </si>
  <si>
    <t>Queen Blood</t>
  </si>
  <si>
    <t>La dépression est un panda</t>
  </si>
  <si>
    <t>Camille Bertholet</t>
  </si>
  <si>
    <t>Quand les corbeaux auront des dents</t>
  </si>
  <si>
    <t>Mes Ami.e.s</t>
  </si>
  <si>
    <t>A contresens</t>
  </si>
  <si>
    <t>Un succès Fou</t>
  </si>
  <si>
    <t>Le Banquet de la Sainte Cécile</t>
  </si>
  <si>
    <t>Poucette</t>
  </si>
  <si>
    <t>Les goûts et les couleurs</t>
  </si>
  <si>
    <t>Haroun</t>
  </si>
  <si>
    <t>RomansScenes</t>
  </si>
  <si>
    <t>-</t>
  </si>
  <si>
    <t xml:space="preserve"> - 21 ans</t>
  </si>
  <si>
    <t>André Manoukian</t>
  </si>
  <si>
    <t>Les Femmes Savantes</t>
  </si>
  <si>
    <t>Astrig Siranossian</t>
  </si>
  <si>
    <t>Bryan's magic Tears</t>
  </si>
  <si>
    <t>Cyrano de Bergerac</t>
  </si>
  <si>
    <t>Mehdi Dix / Marc Fraize</t>
  </si>
  <si>
    <t>Poetic Ways</t>
  </si>
  <si>
    <t>Les Décaféinés</t>
  </si>
  <si>
    <t>Yom &amp; Ceccaldi</t>
  </si>
  <si>
    <t>Sextuor Unicell</t>
  </si>
  <si>
    <t>Le Cabaret des Illusionnistes</t>
  </si>
  <si>
    <t>Drum Brothers</t>
  </si>
  <si>
    <t>Concert du Nouvel An</t>
  </si>
  <si>
    <t>Historock</t>
  </si>
  <si>
    <t>David Kadouche</t>
  </si>
  <si>
    <t>Mes nouvelles Chaussures</t>
  </si>
  <si>
    <t>Jeu de l'amour et du hasard</t>
  </si>
  <si>
    <t>Romain Leleu</t>
  </si>
  <si>
    <t>Sandra Nkaké</t>
  </si>
  <si>
    <t>C'est du joly</t>
  </si>
  <si>
    <t>La nuit du métal #2</t>
  </si>
  <si>
    <t>Le Second Souffle</t>
  </si>
  <si>
    <t>Olor a Tiempo</t>
  </si>
  <si>
    <t>BPM</t>
  </si>
  <si>
    <t>Festival Mozart</t>
  </si>
  <si>
    <t>Théâtre Ville</t>
  </si>
  <si>
    <t>Les Dodos</t>
  </si>
  <si>
    <t>Des sorcières comme les autres</t>
  </si>
  <si>
    <t>L'Ultrabal</t>
  </si>
  <si>
    <t>Portes les Valence</t>
  </si>
  <si>
    <t>Les Fouteurs de Joie</t>
  </si>
  <si>
    <t>Tabula</t>
  </si>
  <si>
    <t>Stephan Eicher</t>
  </si>
  <si>
    <t>Birds on a Wire</t>
  </si>
  <si>
    <t>Thomas Fersen &amp; le Trio SR9</t>
  </si>
  <si>
    <t>Unplugged</t>
  </si>
  <si>
    <t>Salif Keïta</t>
  </si>
  <si>
    <t>Soirée Magique</t>
  </si>
  <si>
    <t>La Lune en plein jour</t>
  </si>
  <si>
    <t>Izo Fitzroy</t>
  </si>
  <si>
    <t>Bate Fado</t>
  </si>
  <si>
    <t>Just Vox</t>
  </si>
  <si>
    <t>Trait(s)</t>
  </si>
  <si>
    <t>Cabaret Chansons Primeurs</t>
  </si>
  <si>
    <t>Soleo, musique en mouvement</t>
  </si>
  <si>
    <t>Chez Francis</t>
  </si>
  <si>
    <t>Le roi des Ours</t>
  </si>
  <si>
    <t>Les Douze Travelos d'Hercule</t>
  </si>
  <si>
    <t>Yael Naim</t>
  </si>
  <si>
    <t>Keren Ann</t>
  </si>
  <si>
    <t>Phénix</t>
  </si>
  <si>
    <t>H-Burns &amp; The Stranger Quartet</t>
  </si>
  <si>
    <t>La Maison Tellier</t>
  </si>
  <si>
    <t>Hugh Coltman</t>
  </si>
  <si>
    <t>Coline Rio</t>
  </si>
  <si>
    <t>Ballaké Sissoko &amp; Piers Faccini</t>
  </si>
  <si>
    <t>Bluff!</t>
  </si>
  <si>
    <t>Plastic Boum Boum</t>
  </si>
  <si>
    <t>Enfants - 18 mois à 5 ans</t>
  </si>
  <si>
    <t>Train Théâtre</t>
  </si>
  <si>
    <t>Fôret de Saou</t>
  </si>
  <si>
    <t>Les Cordeliers</t>
  </si>
  <si>
    <t>Théâtre de la Presle</t>
  </si>
  <si>
    <t>Auditorium Cité de la Musique</t>
  </si>
  <si>
    <t>Salle Jean-Vilar</t>
  </si>
  <si>
    <t>Cité de la Musique</t>
  </si>
  <si>
    <t>Lune et Lautre</t>
  </si>
  <si>
    <t>Maison de la Musique et Danse</t>
  </si>
  <si>
    <t>MPT Centre Ville</t>
  </si>
  <si>
    <t>LUX - Valence</t>
  </si>
  <si>
    <t xml:space="preserve">LUX  </t>
  </si>
  <si>
    <t>Théâtre de la Ville</t>
  </si>
  <si>
    <t>La Gare à Coulisses - Eurre</t>
  </si>
  <si>
    <t>Salle des fêtes - Upie</t>
  </si>
  <si>
    <t>Espace Cristal - Portes les Valence</t>
  </si>
  <si>
    <t>Espace Culturel - Chabeuil</t>
  </si>
  <si>
    <t>Salle G Brassens - Portes les Valence</t>
  </si>
  <si>
    <t>Comédie - Valence</t>
  </si>
  <si>
    <t>Eden - Crest</t>
  </si>
  <si>
    <t>Théâtre - Privas</t>
  </si>
  <si>
    <t>Espace Liberté - Saint Marcel Les Valence</t>
  </si>
  <si>
    <t>L'Ensemble - Chatuzange le Goubet</t>
  </si>
  <si>
    <t>Salle des fêtes - La Baume d'Hostun</t>
  </si>
  <si>
    <t>Salle des fêtes - Peyrus</t>
  </si>
  <si>
    <t>Espace des Collines - Saint Donat sur l'Herbasse</t>
  </si>
  <si>
    <t>Parc Léo Lagrange - Portes les Valence</t>
  </si>
  <si>
    <t>Fafapunk - Le petit prince Slam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</si>
</sst>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;@"/>
    <numFmt numFmtId="165" formatCode="#,##0.00&quot; €&quot;"/>
    <numFmt numFmtId="166" formatCode="[$-F800]dddd&quot;, &quot;mmmm\ dd&quot;, &quot;yyyy"/>
    <numFmt numFmtId="167" formatCode="[$-F800]dddd\,\ mmmm\ dd\,\ yyyy"/>
    <numFmt numFmtId="168" formatCode="#,##0.00\ &quot;€&quot;"/>
  </numFmts>
  <fonts count="18" x14ac:knownFonts="1"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charset val="1"/>
    </font>
    <font>
      <u/>
      <sz val="11"/>
      <color rgb="FFFF0000"/>
      <name val="Calibri"/>
      <family val="2"/>
    </font>
    <font>
      <sz val="11"/>
      <color rgb="FFFF0000"/>
      <name val="Calibri"/>
      <family val="2"/>
    </font>
    <font>
      <strike/>
      <sz val="11"/>
      <name val="Calibri"/>
      <family val="2"/>
      <scheme val="minor"/>
    </font>
    <font>
      <strike/>
      <u/>
      <sz val="11"/>
      <color theme="10"/>
      <name val="Calibri"/>
      <family val="2"/>
    </font>
    <font>
      <strike/>
      <sz val="11"/>
      <color theme="1"/>
      <name val="Calibri"/>
      <family val="2"/>
    </font>
    <font>
      <strike/>
      <sz val="11"/>
      <name val="Calibri"/>
      <family val="2"/>
    </font>
    <font>
      <strike/>
      <sz val="11"/>
      <color theme="1"/>
      <name val="Calibri"/>
      <family val="2"/>
      <charset val="1"/>
    </font>
    <font>
      <strike/>
      <u/>
      <sz val="11"/>
      <color theme="10"/>
      <name val="Calibri"/>
      <family val="2"/>
      <charset val="1"/>
    </font>
    <font>
      <strike/>
      <sz val="11"/>
      <color rgb="FFFF0000"/>
      <name val="Calibri"/>
      <family val="2"/>
    </font>
    <font>
      <strike/>
      <u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rgb="FFF2F2F2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8">
    <xf numFmtId="0" fontId="0" fillId="0" borderId="0" xfId="0"/>
    <xf numFmtId="165" fontId="0" fillId="0" borderId="0" xfId="0" applyNumberForma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6" fontId="0" fillId="0" borderId="0" xfId="0" applyNumberFormat="1"/>
    <xf numFmtId="166" fontId="1" fillId="0" borderId="0" xfId="0" applyNumberFormat="1" applyFont="1" applyAlignment="1">
      <alignment horizontal="center" vertical="center"/>
    </xf>
    <xf numFmtId="0" fontId="3" fillId="0" borderId="0" xfId="0" applyFont="1"/>
    <xf numFmtId="164" fontId="3" fillId="0" borderId="0" xfId="0" applyNumberFormat="1" applyFont="1"/>
    <xf numFmtId="167" fontId="3" fillId="0" borderId="0" xfId="0" applyNumberFormat="1" applyFont="1" applyAlignment="1">
      <alignment horizontal="left"/>
    </xf>
    <xf numFmtId="168" fontId="4" fillId="0" borderId="0" xfId="0" applyNumberFormat="1" applyFont="1" applyAlignment="1">
      <alignment horizontal="right"/>
    </xf>
    <xf numFmtId="168" fontId="4" fillId="0" borderId="0" xfId="0" applyNumberFormat="1" applyFont="1"/>
    <xf numFmtId="164" fontId="4" fillId="0" borderId="0" xfId="0" applyNumberFormat="1" applyFont="1"/>
    <xf numFmtId="0" fontId="4" fillId="0" borderId="0" xfId="0" applyFont="1"/>
    <xf numFmtId="168" fontId="3" fillId="0" borderId="0" xfId="0" applyNumberFormat="1" applyFont="1"/>
    <xf numFmtId="168" fontId="4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7" fontId="4" fillId="0" borderId="0" xfId="0" applyNumberFormat="1" applyFont="1" applyAlignment="1">
      <alignment horizontal="left"/>
    </xf>
    <xf numFmtId="20" fontId="3" fillId="0" borderId="0" xfId="0" applyNumberFormat="1" applyFont="1"/>
    <xf numFmtId="20" fontId="4" fillId="0" borderId="0" xfId="0" applyNumberFormat="1" applyFont="1"/>
    <xf numFmtId="20" fontId="0" fillId="0" borderId="0" xfId="0" applyNumberFormat="1"/>
    <xf numFmtId="167" fontId="0" fillId="0" borderId="0" xfId="0" applyNumberFormat="1" applyAlignment="1">
      <alignment horizontal="left"/>
    </xf>
    <xf numFmtId="168" fontId="3" fillId="0" borderId="0" xfId="0" applyNumberFormat="1" applyFont="1" applyAlignment="1">
      <alignment horizontal="right"/>
    </xf>
    <xf numFmtId="168" fontId="0" fillId="0" borderId="0" xfId="0" applyNumberFormat="1"/>
    <xf numFmtId="0" fontId="6" fillId="0" borderId="0" xfId="0" applyFont="1" applyAlignment="1">
      <alignment horizontal="center" vertical="center"/>
    </xf>
    <xf numFmtId="0" fontId="7" fillId="0" borderId="0" xfId="1"/>
    <xf numFmtId="0" fontId="7" fillId="0" borderId="0" xfId="1" applyFill="1"/>
    <xf numFmtId="167" fontId="5" fillId="0" borderId="0" xfId="0" applyNumberFormat="1" applyFont="1" applyAlignment="1">
      <alignment horizontal="left"/>
    </xf>
    <xf numFmtId="20" fontId="5" fillId="0" borderId="0" xfId="0" applyNumberFormat="1" applyFont="1"/>
    <xf numFmtId="0" fontId="5" fillId="0" borderId="0" xfId="0" applyFont="1"/>
    <xf numFmtId="0" fontId="8" fillId="0" borderId="0" xfId="1" applyFont="1" applyFill="1"/>
    <xf numFmtId="0" fontId="9" fillId="0" borderId="0" xfId="0" applyFont="1"/>
    <xf numFmtId="168" fontId="5" fillId="0" borderId="0" xfId="0" applyNumberFormat="1" applyFont="1" applyAlignment="1">
      <alignment horizontal="right"/>
    </xf>
    <xf numFmtId="165" fontId="9" fillId="0" borderId="0" xfId="0" applyNumberFormat="1" applyFont="1"/>
    <xf numFmtId="165" fontId="9" fillId="0" borderId="0" xfId="0" applyNumberFormat="1" applyFont="1" applyAlignment="1">
      <alignment horizontal="center"/>
    </xf>
    <xf numFmtId="164" fontId="5" fillId="0" borderId="0" xfId="0" applyNumberFormat="1" applyFont="1"/>
    <xf numFmtId="168" fontId="5" fillId="0" borderId="0" xfId="0" applyNumberFormat="1" applyFont="1"/>
    <xf numFmtId="167" fontId="10" fillId="0" borderId="0" xfId="0" applyNumberFormat="1" applyFont="1" applyAlignment="1">
      <alignment horizontal="left"/>
    </xf>
    <xf numFmtId="164" fontId="10" fillId="0" borderId="0" xfId="0" applyNumberFormat="1" applyFont="1"/>
    <xf numFmtId="0" fontId="10" fillId="0" borderId="0" xfId="0" applyFont="1"/>
    <xf numFmtId="0" fontId="11" fillId="0" borderId="0" xfId="1" applyFont="1" applyFill="1"/>
    <xf numFmtId="0" fontId="12" fillId="0" borderId="0" xfId="0" applyFont="1"/>
    <xf numFmtId="168" fontId="10" fillId="0" borderId="0" xfId="0" applyNumberFormat="1" applyFont="1"/>
    <xf numFmtId="165" fontId="12" fillId="0" borderId="0" xfId="0" applyNumberFormat="1" applyFont="1" applyAlignment="1">
      <alignment horizontal="center"/>
    </xf>
    <xf numFmtId="165" fontId="12" fillId="0" borderId="0" xfId="0" applyNumberFormat="1" applyFont="1"/>
    <xf numFmtId="167" fontId="12" fillId="0" borderId="0" xfId="0" applyNumberFormat="1" applyFont="1" applyAlignment="1">
      <alignment horizontal="left"/>
    </xf>
    <xf numFmtId="20" fontId="12" fillId="0" borderId="0" xfId="0" applyNumberFormat="1" applyFont="1"/>
    <xf numFmtId="0" fontId="11" fillId="0" borderId="0" xfId="1" applyFont="1"/>
    <xf numFmtId="168" fontId="12" fillId="0" borderId="0" xfId="0" applyNumberFormat="1" applyFont="1"/>
    <xf numFmtId="2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/>
    </xf>
    <xf numFmtId="0" fontId="11" fillId="0" borderId="0" xfId="1" applyFont="1" applyFill="1" applyAlignment="1">
      <alignment horizontal="left"/>
    </xf>
    <xf numFmtId="168" fontId="10" fillId="0" borderId="0" xfId="0" applyNumberFormat="1" applyFont="1" applyAlignment="1">
      <alignment horizontal="right"/>
    </xf>
    <xf numFmtId="20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65" fontId="1" fillId="2" borderId="0" xfId="0" applyNumberFormat="1" applyFont="1" applyFill="1" applyAlignment="1">
      <alignment horizontal="center" vertical="center" wrapText="1"/>
    </xf>
    <xf numFmtId="165" fontId="13" fillId="3" borderId="0" xfId="0" applyNumberFormat="1" applyFont="1" applyFill="1"/>
    <xf numFmtId="165" fontId="12" fillId="3" borderId="0" xfId="0" applyNumberFormat="1" applyFont="1" applyFill="1"/>
    <xf numFmtId="165" fontId="2" fillId="3" borderId="0" xfId="0" applyNumberFormat="1" applyFont="1" applyFill="1"/>
    <xf numFmtId="165" fontId="0" fillId="3" borderId="0" xfId="0" applyNumberFormat="1" applyFill="1"/>
    <xf numFmtId="165" fontId="9" fillId="3" borderId="0" xfId="0" applyNumberFormat="1" applyFont="1" applyFill="1"/>
    <xf numFmtId="165" fontId="12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7" fontId="13" fillId="0" borderId="0" xfId="0" applyNumberFormat="1" applyFont="1" applyAlignment="1">
      <alignment horizontal="left"/>
    </xf>
    <xf numFmtId="164" fontId="13" fillId="0" borderId="0" xfId="0" applyNumberFormat="1" applyFont="1"/>
    <xf numFmtId="0" fontId="13" fillId="0" borderId="0" xfId="0" applyFont="1"/>
    <xf numFmtId="168" fontId="13" fillId="0" borderId="0" xfId="0" applyNumberFormat="1" applyFont="1"/>
    <xf numFmtId="168" fontId="13" fillId="0" borderId="0" xfId="0" applyNumberFormat="1" applyFont="1" applyAlignment="1">
      <alignment horizontal="center"/>
    </xf>
    <xf numFmtId="168" fontId="10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left"/>
    </xf>
    <xf numFmtId="20" fontId="14" fillId="0" borderId="0" xfId="0" applyNumberFormat="1" applyFont="1"/>
    <xf numFmtId="0" fontId="14" fillId="0" borderId="0" xfId="0" applyFont="1"/>
    <xf numFmtId="0" fontId="15" fillId="0" borderId="0" xfId="1" applyFont="1"/>
    <xf numFmtId="168" fontId="14" fillId="0" borderId="0" xfId="0" applyNumberFormat="1" applyFont="1"/>
    <xf numFmtId="165" fontId="14" fillId="3" borderId="0" xfId="0" applyNumberFormat="1" applyFont="1" applyFill="1"/>
    <xf numFmtId="165" fontId="14" fillId="0" borderId="0" xfId="0" applyNumberFormat="1" applyFont="1" applyAlignment="1">
      <alignment horizontal="center"/>
    </xf>
    <xf numFmtId="165" fontId="14" fillId="3" borderId="0" xfId="0" applyNumberFormat="1" applyFont="1" applyFill="1" applyAlignment="1">
      <alignment horizontal="center"/>
    </xf>
    <xf numFmtId="20" fontId="10" fillId="0" borderId="0" xfId="0" applyNumberFormat="1" applyFont="1"/>
    <xf numFmtId="167" fontId="16" fillId="0" borderId="0" xfId="0" applyNumberFormat="1" applyFont="1" applyAlignment="1">
      <alignment horizontal="left"/>
    </xf>
    <xf numFmtId="20" fontId="16" fillId="0" borderId="0" xfId="0" applyNumberFormat="1" applyFont="1"/>
    <xf numFmtId="0" fontId="16" fillId="0" borderId="0" xfId="0" applyFont="1"/>
    <xf numFmtId="0" fontId="17" fillId="0" borderId="0" xfId="1" applyFont="1"/>
    <xf numFmtId="168" fontId="16" fillId="0" borderId="0" xfId="0" applyNumberFormat="1" applyFont="1"/>
    <xf numFmtId="165" fontId="16" fillId="3" borderId="0" xfId="0" applyNumberFormat="1" applyFont="1" applyFill="1"/>
    <xf numFmtId="165" fontId="16" fillId="0" borderId="0" xfId="0" applyNumberFormat="1" applyFont="1" applyAlignment="1">
      <alignment horizontal="center"/>
    </xf>
    <xf numFmtId="165" fontId="16" fillId="3" borderId="0" xfId="0" applyNumberFormat="1" applyFont="1" applyFill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3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heatre.valence.fr/evenements/historock/" TargetMode="External"/><Relationship Id="rId21" Type="http://schemas.openxmlformats.org/officeDocument/2006/relationships/hyperlink" Target="https://www.train-theatre.fr/evenement/just-vox/" TargetMode="External"/><Relationship Id="rId42" Type="http://schemas.openxmlformats.org/officeDocument/2006/relationships/hyperlink" Target="https://lux-valence.com/evenement/aka-free-voices-of-forest/" TargetMode="External"/><Relationship Id="rId47" Type="http://schemas.openxmlformats.org/officeDocument/2006/relationships/hyperlink" Target="https://lux-valence.com/evenement/la-figure-du-baiser/" TargetMode="External"/><Relationship Id="rId63" Type="http://schemas.openxmlformats.org/officeDocument/2006/relationships/hyperlink" Target="https://lux-valence.com/evenement/wi-la-peau-des-arbres/" TargetMode="External"/><Relationship Id="rId68" Type="http://schemas.openxmlformats.org/officeDocument/2006/relationships/hyperlink" Target="https://billetterie.ville-romans.fr/spectacle?id_spectacle=743" TargetMode="External"/><Relationship Id="rId84" Type="http://schemas.openxmlformats.org/officeDocument/2006/relationships/hyperlink" Target="https://billetterie.ville-romans.fr/spectacle?id_spectacle=777" TargetMode="External"/><Relationship Id="rId89" Type="http://schemas.openxmlformats.org/officeDocument/2006/relationships/hyperlink" Target="https://billetterie.ville-romans.fr/spectacle?id_spectacle=767" TargetMode="External"/><Relationship Id="rId112" Type="http://schemas.openxmlformats.org/officeDocument/2006/relationships/hyperlink" Target="https://theatre.valence.fr/evenements/le-cabaret-des-illusionnistes-3/" TargetMode="External"/><Relationship Id="rId16" Type="http://schemas.openxmlformats.org/officeDocument/2006/relationships/hyperlink" Target="https://www.train-theatre.fr/evenement/soiree-magique/" TargetMode="External"/><Relationship Id="rId107" Type="http://schemas.openxmlformats.org/officeDocument/2006/relationships/hyperlink" Target="https://theatre.valence.fr/evenements/les-decafeines/" TargetMode="External"/><Relationship Id="rId11" Type="http://schemas.openxmlformats.org/officeDocument/2006/relationships/hyperlink" Target="https://www.train-theatre.fr/evenement/birds-on-a-wire/" TargetMode="External"/><Relationship Id="rId32" Type="http://schemas.openxmlformats.org/officeDocument/2006/relationships/hyperlink" Target="https://www.train-theatre.fr/evenement/h-burns-the-stranger-quartet/" TargetMode="External"/><Relationship Id="rId37" Type="http://schemas.openxmlformats.org/officeDocument/2006/relationships/hyperlink" Target="https://www.train-theatre.fr/evenement/plastic-boum-boum/" TargetMode="External"/><Relationship Id="rId53" Type="http://schemas.openxmlformats.org/officeDocument/2006/relationships/hyperlink" Target="https://lux-valence.com/evenement/en-direct-et-en-simultane/" TargetMode="External"/><Relationship Id="rId58" Type="http://schemas.openxmlformats.org/officeDocument/2006/relationships/hyperlink" Target="https://lux-valence.com/evenement/tchaman/" TargetMode="External"/><Relationship Id="rId74" Type="http://schemas.openxmlformats.org/officeDocument/2006/relationships/hyperlink" Target="https://billetterie.ville-romans.fr/spectacle?id_spectacle=755" TargetMode="External"/><Relationship Id="rId79" Type="http://schemas.openxmlformats.org/officeDocument/2006/relationships/hyperlink" Target="https://billetterie.ville-romans.fr/spectacle?id_spectacle=759" TargetMode="External"/><Relationship Id="rId102" Type="http://schemas.openxmlformats.org/officeDocument/2006/relationships/hyperlink" Target="https://theatre.valence.fr/evenements/astrig-siranossian/" TargetMode="External"/><Relationship Id="rId123" Type="http://schemas.openxmlformats.org/officeDocument/2006/relationships/hyperlink" Target="https://theatre.valence.fr/evenements/sandra-nkake/" TargetMode="External"/><Relationship Id="rId128" Type="http://schemas.openxmlformats.org/officeDocument/2006/relationships/hyperlink" Target="https://theatre.valence.fr/evenements/bpm/" TargetMode="External"/><Relationship Id="rId5" Type="http://schemas.openxmlformats.org/officeDocument/2006/relationships/hyperlink" Target="https://www.train-theatre.fr/evenement/les-dodos/" TargetMode="External"/><Relationship Id="rId90" Type="http://schemas.openxmlformats.org/officeDocument/2006/relationships/hyperlink" Target="https://billetterie.ville-romans.fr/spectacle?id_spectacle=778" TargetMode="External"/><Relationship Id="rId95" Type="http://schemas.openxmlformats.org/officeDocument/2006/relationships/hyperlink" Target="https://billetterie.ville-romans.fr/spectacle?id_spectacle=771" TargetMode="External"/><Relationship Id="rId22" Type="http://schemas.openxmlformats.org/officeDocument/2006/relationships/hyperlink" Target="https://www.train-theatre.fr/evenement/traits/" TargetMode="External"/><Relationship Id="rId27" Type="http://schemas.openxmlformats.org/officeDocument/2006/relationships/hyperlink" Target="https://www.train-theatre.fr/evenement/chez-francis-2/" TargetMode="External"/><Relationship Id="rId43" Type="http://schemas.openxmlformats.org/officeDocument/2006/relationships/hyperlink" Target="https://lux-valence.com/evenement/vivarium/" TargetMode="External"/><Relationship Id="rId48" Type="http://schemas.openxmlformats.org/officeDocument/2006/relationships/hyperlink" Target="https://lux-valence.com/evenement/memento/" TargetMode="External"/><Relationship Id="rId64" Type="http://schemas.openxmlformats.org/officeDocument/2006/relationships/hyperlink" Target="https://lux-valence.com/evenement/wi-la-peau-des-arbres/" TargetMode="External"/><Relationship Id="rId69" Type="http://schemas.openxmlformats.org/officeDocument/2006/relationships/hyperlink" Target="https://billetterie.ville-romans.fr/spectacle?id_spectacle=745" TargetMode="External"/><Relationship Id="rId113" Type="http://schemas.openxmlformats.org/officeDocument/2006/relationships/hyperlink" Target="https://theatre.valence.fr/evenements/drum-brothers/" TargetMode="External"/><Relationship Id="rId118" Type="http://schemas.openxmlformats.org/officeDocument/2006/relationships/hyperlink" Target="https://theatre.valence.fr/evenements/le-petit-prince-slam/" TargetMode="External"/><Relationship Id="rId80" Type="http://schemas.openxmlformats.org/officeDocument/2006/relationships/hyperlink" Target="https://billetterie.ville-romans.fr/spectacle?id_spectacle=784" TargetMode="External"/><Relationship Id="rId85" Type="http://schemas.openxmlformats.org/officeDocument/2006/relationships/hyperlink" Target="https://billetterie.ville-romans.fr/spectacle?id_spectacle=765" TargetMode="External"/><Relationship Id="rId12" Type="http://schemas.openxmlformats.org/officeDocument/2006/relationships/hyperlink" Target="https://www.train-theatre.fr/evenement/thomas-fersen-et-le-trio-sr9-clement-ducol/" TargetMode="External"/><Relationship Id="rId17" Type="http://schemas.openxmlformats.org/officeDocument/2006/relationships/hyperlink" Target="https://www.train-theatre.fr/evenement/la-lune-en-plein-jour/" TargetMode="External"/><Relationship Id="rId33" Type="http://schemas.openxmlformats.org/officeDocument/2006/relationships/hyperlink" Target="https://www.train-theatre.fr/evenement/la-maison-tellier-2/" TargetMode="External"/><Relationship Id="rId38" Type="http://schemas.openxmlformats.org/officeDocument/2006/relationships/hyperlink" Target="https://www.train-theatre.fr/evenement/bluff/" TargetMode="External"/><Relationship Id="rId59" Type="http://schemas.openxmlformats.org/officeDocument/2006/relationships/hyperlink" Target="https://lux-valence.com/evenement/swami/" TargetMode="External"/><Relationship Id="rId103" Type="http://schemas.openxmlformats.org/officeDocument/2006/relationships/hyperlink" Target="https://theatre.valence.fr/evenements/bryans-magic-tears/" TargetMode="External"/><Relationship Id="rId108" Type="http://schemas.openxmlformats.org/officeDocument/2006/relationships/hyperlink" Target="https://theatre.valence.fr/evenements/yom-x-ceccaldi/" TargetMode="External"/><Relationship Id="rId124" Type="http://schemas.openxmlformats.org/officeDocument/2006/relationships/hyperlink" Target="https://theatre.valence.fr/evenements/cest-du-joly-petit-proces-pour-grande-dame/" TargetMode="External"/><Relationship Id="rId129" Type="http://schemas.openxmlformats.org/officeDocument/2006/relationships/hyperlink" Target="https://theatre.valence.fr/evenements/festival-mozart-dans-la-drome/" TargetMode="External"/><Relationship Id="rId54" Type="http://schemas.openxmlformats.org/officeDocument/2006/relationships/hyperlink" Target="https://lux-valence.com/evenement/kuroko/" TargetMode="External"/><Relationship Id="rId70" Type="http://schemas.openxmlformats.org/officeDocument/2006/relationships/hyperlink" Target="https://billetterie.ville-romans.fr/spectacle?id_spectacle=775" TargetMode="External"/><Relationship Id="rId75" Type="http://schemas.openxmlformats.org/officeDocument/2006/relationships/hyperlink" Target="https://billetterie.ville-romans.fr/spectacle?id_spectacle=756" TargetMode="External"/><Relationship Id="rId91" Type="http://schemas.openxmlformats.org/officeDocument/2006/relationships/hyperlink" Target="https://billetterie.ville-romans.fr/spectacle?id_spectacle=768" TargetMode="External"/><Relationship Id="rId96" Type="http://schemas.openxmlformats.org/officeDocument/2006/relationships/hyperlink" Target="https://billetterie.ville-romans.fr/spectacle?id_spectacle=772" TargetMode="External"/><Relationship Id="rId1" Type="http://schemas.openxmlformats.org/officeDocument/2006/relationships/hyperlink" Target="https://www.train-theatre.fr/evenement/les-dodos/" TargetMode="External"/><Relationship Id="rId6" Type="http://schemas.openxmlformats.org/officeDocument/2006/relationships/hyperlink" Target="https://www.train-theatre.fr/evenement/des-sorcieres-comme-les-autres/" TargetMode="External"/><Relationship Id="rId23" Type="http://schemas.openxmlformats.org/officeDocument/2006/relationships/hyperlink" Target="https://www.train-theatre.fr/evenement/cabaret-chansons-primeurs-10-2/" TargetMode="External"/><Relationship Id="rId28" Type="http://schemas.openxmlformats.org/officeDocument/2006/relationships/hyperlink" Target="https://www.train-theatre.fr/evenement/les-douze-travelos-dhercule/" TargetMode="External"/><Relationship Id="rId49" Type="http://schemas.openxmlformats.org/officeDocument/2006/relationships/hyperlink" Target="https://lux-valence.com/evenement/memento/" TargetMode="External"/><Relationship Id="rId114" Type="http://schemas.openxmlformats.org/officeDocument/2006/relationships/hyperlink" Target="https://theatre.valence.fr/evenements/concert-du-nouvel-an-4/" TargetMode="External"/><Relationship Id="rId119" Type="http://schemas.openxmlformats.org/officeDocument/2006/relationships/hyperlink" Target="https://theatre.valence.fr/evenements/david-kadouch/" TargetMode="External"/><Relationship Id="rId44" Type="http://schemas.openxmlformats.org/officeDocument/2006/relationships/hyperlink" Target="https://lux-valence.com/evenement/par-dautres-voix/" TargetMode="External"/><Relationship Id="rId60" Type="http://schemas.openxmlformats.org/officeDocument/2006/relationships/hyperlink" Target="https://lux-valence.com/evenement/guepes-grenouilles-et-monstres/" TargetMode="External"/><Relationship Id="rId65" Type="http://schemas.openxmlformats.org/officeDocument/2006/relationships/hyperlink" Target="https://billetterie.ville-romans.fr/spectacle?id_spectacle=741" TargetMode="External"/><Relationship Id="rId81" Type="http://schemas.openxmlformats.org/officeDocument/2006/relationships/hyperlink" Target="https://billetterie.ville-romans.fr/spectacle?id_spectacle=733" TargetMode="External"/><Relationship Id="rId86" Type="http://schemas.openxmlformats.org/officeDocument/2006/relationships/hyperlink" Target="https://billetterie.ville-romans.fr/spectacle?id_spectacle=766" TargetMode="External"/><Relationship Id="rId130" Type="http://schemas.openxmlformats.org/officeDocument/2006/relationships/hyperlink" Target="https://billetterie.ville-romans.fr/spectacle?id_spectacle=782" TargetMode="External"/><Relationship Id="rId13" Type="http://schemas.openxmlformats.org/officeDocument/2006/relationships/hyperlink" Target="https://www.train-theatre.fr/evenement/unplugged/" TargetMode="External"/><Relationship Id="rId18" Type="http://schemas.openxmlformats.org/officeDocument/2006/relationships/hyperlink" Target="https://www.train-theatre.fr/evenement/izo-fitzroy/" TargetMode="External"/><Relationship Id="rId39" Type="http://schemas.openxmlformats.org/officeDocument/2006/relationships/hyperlink" Target="https://www.train-theatre.fr/evenement/bluff/" TargetMode="External"/><Relationship Id="rId109" Type="http://schemas.openxmlformats.org/officeDocument/2006/relationships/hyperlink" Target="https://theatre.valence.fr/evenements/sextuor-unicelli/" TargetMode="External"/><Relationship Id="rId34" Type="http://schemas.openxmlformats.org/officeDocument/2006/relationships/hyperlink" Target="https://www.train-theatre.fr/evenement/hugh-coltman/" TargetMode="External"/><Relationship Id="rId50" Type="http://schemas.openxmlformats.org/officeDocument/2006/relationships/hyperlink" Target="https://lux-valence.com/evenement/lamoureux-de-madame-muscle/" TargetMode="External"/><Relationship Id="rId55" Type="http://schemas.openxmlformats.org/officeDocument/2006/relationships/hyperlink" Target="https://lux-valence.com/evenement/duo/" TargetMode="External"/><Relationship Id="rId76" Type="http://schemas.openxmlformats.org/officeDocument/2006/relationships/hyperlink" Target="https://billetterie.ville-romans.fr/spectacle?id_spectacle=776" TargetMode="External"/><Relationship Id="rId97" Type="http://schemas.openxmlformats.org/officeDocument/2006/relationships/hyperlink" Target="https://billetterie.ville-romans.fr/spectacle?id_spectacle=738" TargetMode="External"/><Relationship Id="rId104" Type="http://schemas.openxmlformats.org/officeDocument/2006/relationships/hyperlink" Target="https://theatre.valence.fr/evenements/cyrano-de-bergerac/" TargetMode="External"/><Relationship Id="rId120" Type="http://schemas.openxmlformats.org/officeDocument/2006/relationships/hyperlink" Target="https://theatre.valence.fr/evenements/mes-nouvelles-chaussures/" TargetMode="External"/><Relationship Id="rId125" Type="http://schemas.openxmlformats.org/officeDocument/2006/relationships/hyperlink" Target="https://theatre.valence.fr/evenements/mars-red-sky-monkeys-on-mars/" TargetMode="External"/><Relationship Id="rId7" Type="http://schemas.openxmlformats.org/officeDocument/2006/relationships/hyperlink" Target="https://www.train-theatre.fr/evenement/lultrabal/" TargetMode="External"/><Relationship Id="rId71" Type="http://schemas.openxmlformats.org/officeDocument/2006/relationships/hyperlink" Target="https://billetterie.ville-romans.fr/spectacle?id_spectacle=775" TargetMode="External"/><Relationship Id="rId92" Type="http://schemas.openxmlformats.org/officeDocument/2006/relationships/hyperlink" Target="https://billetterie.ville-romans.fr/spectacle?id_spectacle=737" TargetMode="External"/><Relationship Id="rId2" Type="http://schemas.openxmlformats.org/officeDocument/2006/relationships/hyperlink" Target="https://www.train-theatre.fr/evenement/les-dodos/" TargetMode="External"/><Relationship Id="rId29" Type="http://schemas.openxmlformats.org/officeDocument/2006/relationships/hyperlink" Target="https://www.train-theatre.fr/evenement/yael-naim/" TargetMode="External"/><Relationship Id="rId24" Type="http://schemas.openxmlformats.org/officeDocument/2006/relationships/hyperlink" Target="https://www.train-theatre.fr/evenement/soleo-musique-en-mouvement/" TargetMode="External"/><Relationship Id="rId40" Type="http://schemas.openxmlformats.org/officeDocument/2006/relationships/hyperlink" Target="https://www.train-theatre.fr/evenement/bluff/" TargetMode="External"/><Relationship Id="rId45" Type="http://schemas.openxmlformats.org/officeDocument/2006/relationships/hyperlink" Target="https://lux-valence.com/evenement/encyclies/" TargetMode="External"/><Relationship Id="rId66" Type="http://schemas.openxmlformats.org/officeDocument/2006/relationships/hyperlink" Target="https://billetterie.ville-romans.fr/spectacle?id_spectacle=732" TargetMode="External"/><Relationship Id="rId87" Type="http://schemas.openxmlformats.org/officeDocument/2006/relationships/hyperlink" Target="https://billetterie.ville-romans.fr/spectacle?id_spectacle=780" TargetMode="External"/><Relationship Id="rId110" Type="http://schemas.openxmlformats.org/officeDocument/2006/relationships/hyperlink" Target="https://theatre.valence.fr/evenements/le-cabaret-des-illusionnistes/" TargetMode="External"/><Relationship Id="rId115" Type="http://schemas.openxmlformats.org/officeDocument/2006/relationships/hyperlink" Target="https://theatre.valence.fr/evenements/concert-du-nouvel-an-copie/" TargetMode="External"/><Relationship Id="rId131" Type="http://schemas.openxmlformats.org/officeDocument/2006/relationships/hyperlink" Target="https://billetterie.ville-romans.fr/spectacle?id_spectacle=782" TargetMode="External"/><Relationship Id="rId61" Type="http://schemas.openxmlformats.org/officeDocument/2006/relationships/hyperlink" Target="https://lux-valence.com/evenement/lincroyable-femme-des-neiges/" TargetMode="External"/><Relationship Id="rId82" Type="http://schemas.openxmlformats.org/officeDocument/2006/relationships/hyperlink" Target="https://billetterie.ville-romans.fr/spectacle?id_spectacle=734" TargetMode="External"/><Relationship Id="rId19" Type="http://schemas.openxmlformats.org/officeDocument/2006/relationships/hyperlink" Target="https://www.train-theatre.fr/evenement/bate-fado/" TargetMode="External"/><Relationship Id="rId14" Type="http://schemas.openxmlformats.org/officeDocument/2006/relationships/hyperlink" Target="https://www.train-theatre.fr/evenement/salif-keita/" TargetMode="External"/><Relationship Id="rId30" Type="http://schemas.openxmlformats.org/officeDocument/2006/relationships/hyperlink" Target="https://www.train-theatre.fr/evenement/keren-ann/" TargetMode="External"/><Relationship Id="rId35" Type="http://schemas.openxmlformats.org/officeDocument/2006/relationships/hyperlink" Target="https://www.train-theatre.fr/evenement/coline-rio-2/" TargetMode="External"/><Relationship Id="rId56" Type="http://schemas.openxmlformats.org/officeDocument/2006/relationships/hyperlink" Target="https://lux-valence.com/evenement/reverberations-etude-8/" TargetMode="External"/><Relationship Id="rId77" Type="http://schemas.openxmlformats.org/officeDocument/2006/relationships/hyperlink" Target="https://billetterie.ville-romans.fr/spectacle?id_spectacle=776" TargetMode="External"/><Relationship Id="rId100" Type="http://schemas.openxmlformats.org/officeDocument/2006/relationships/hyperlink" Target="https://theatre.valence.fr/evenements/andre-manoukian/" TargetMode="External"/><Relationship Id="rId105" Type="http://schemas.openxmlformats.org/officeDocument/2006/relationships/hyperlink" Target="https://theatre.valence.fr/evenements/mehdi-dix-monsieur-fraize/" TargetMode="External"/><Relationship Id="rId126" Type="http://schemas.openxmlformats.org/officeDocument/2006/relationships/hyperlink" Target="https://theatre.valence.fr/evenements/second-souffle/" TargetMode="External"/><Relationship Id="rId8" Type="http://schemas.openxmlformats.org/officeDocument/2006/relationships/hyperlink" Target="https://www.train-theatre.fr/evenement/les-fouteurs-de-joie/" TargetMode="External"/><Relationship Id="rId51" Type="http://schemas.openxmlformats.org/officeDocument/2006/relationships/hyperlink" Target="https://lux-valence.com/evenement/i-am-here/" TargetMode="External"/><Relationship Id="rId72" Type="http://schemas.openxmlformats.org/officeDocument/2006/relationships/hyperlink" Target="https://billetterie.ville-romans.fr/spectacle?id_spectacle=753" TargetMode="External"/><Relationship Id="rId93" Type="http://schemas.openxmlformats.org/officeDocument/2006/relationships/hyperlink" Target="https://billetterie.ville-romans.fr/spectacle?id_spectacle=769" TargetMode="External"/><Relationship Id="rId98" Type="http://schemas.openxmlformats.org/officeDocument/2006/relationships/hyperlink" Target="https://billetterie.ville-romans.fr/spectacle?id_spectacle=773" TargetMode="External"/><Relationship Id="rId121" Type="http://schemas.openxmlformats.org/officeDocument/2006/relationships/hyperlink" Target="https://theatre.valence.fr/evenements/le-jeu-de-lamour-et-du-hasard/" TargetMode="External"/><Relationship Id="rId3" Type="http://schemas.openxmlformats.org/officeDocument/2006/relationships/hyperlink" Target="https://www.train-theatre.fr/evenement/les-dodos/" TargetMode="External"/><Relationship Id="rId25" Type="http://schemas.openxmlformats.org/officeDocument/2006/relationships/hyperlink" Target="https://www.train-theatre.fr/evenement/chez-francis-3/" TargetMode="External"/><Relationship Id="rId46" Type="http://schemas.openxmlformats.org/officeDocument/2006/relationships/hyperlink" Target="https://lux-valence.com/evenement/la-nuit-transfiguree/" TargetMode="External"/><Relationship Id="rId67" Type="http://schemas.openxmlformats.org/officeDocument/2006/relationships/hyperlink" Target="https://billetterie.ville-romans.fr/spectacle?id_spectacle=742" TargetMode="External"/><Relationship Id="rId116" Type="http://schemas.openxmlformats.org/officeDocument/2006/relationships/hyperlink" Target="https://theatre.valence.fr/evenements/concert-du-nouvel-an-5/" TargetMode="External"/><Relationship Id="rId20" Type="http://schemas.openxmlformats.org/officeDocument/2006/relationships/hyperlink" Target="https://www.train-theatre.fr/evenement/bate-fado/" TargetMode="External"/><Relationship Id="rId41" Type="http://schemas.openxmlformats.org/officeDocument/2006/relationships/hyperlink" Target="https://lux-valence.com/evenement/cheb/" TargetMode="External"/><Relationship Id="rId62" Type="http://schemas.openxmlformats.org/officeDocument/2006/relationships/hyperlink" Target="https://lux-valence.com/evenement/pierrot-lunaire/" TargetMode="External"/><Relationship Id="rId83" Type="http://schemas.openxmlformats.org/officeDocument/2006/relationships/hyperlink" Target="https://billetterie.ville-romans.fr/spectacle?id_spectacle=781" TargetMode="External"/><Relationship Id="rId88" Type="http://schemas.openxmlformats.org/officeDocument/2006/relationships/hyperlink" Target="https://billetterie.ville-romans.fr/spectacle?id_spectacle=736" TargetMode="External"/><Relationship Id="rId111" Type="http://schemas.openxmlformats.org/officeDocument/2006/relationships/hyperlink" Target="https://theatre.valence.fr/evenements/le-cabaret-des-illusionnistes-2/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https://www.train-theatre.fr/evenement/soiree-magique/" TargetMode="External"/><Relationship Id="rId36" Type="http://schemas.openxmlformats.org/officeDocument/2006/relationships/hyperlink" Target="https://www.train-theatre.fr/evenement/ballake-sissoko-piers-faccini/" TargetMode="External"/><Relationship Id="rId57" Type="http://schemas.openxmlformats.org/officeDocument/2006/relationships/hyperlink" Target="https://lux-valence.com/evenement/sacre/" TargetMode="External"/><Relationship Id="rId106" Type="http://schemas.openxmlformats.org/officeDocument/2006/relationships/hyperlink" Target="https://theatre.valence.fr/evenements/poetic-ways/" TargetMode="External"/><Relationship Id="rId127" Type="http://schemas.openxmlformats.org/officeDocument/2006/relationships/hyperlink" Target="https://theatre.valence.fr/evenements/olor-a-tiempo/" TargetMode="External"/><Relationship Id="rId10" Type="http://schemas.openxmlformats.org/officeDocument/2006/relationships/hyperlink" Target="https://www.train-theatre.fr/evenement/stephan-eicher/" TargetMode="External"/><Relationship Id="rId31" Type="http://schemas.openxmlformats.org/officeDocument/2006/relationships/hyperlink" Target="https://www.train-theatre.fr/evenement/phenix/" TargetMode="External"/><Relationship Id="rId52" Type="http://schemas.openxmlformats.org/officeDocument/2006/relationships/hyperlink" Target="https://lux-valence.com/evenement/kalthoum/" TargetMode="External"/><Relationship Id="rId73" Type="http://schemas.openxmlformats.org/officeDocument/2006/relationships/hyperlink" Target="https://billetterie.ville-romans.fr/spectacle?id_spectacle=754" TargetMode="External"/><Relationship Id="rId78" Type="http://schemas.openxmlformats.org/officeDocument/2006/relationships/hyperlink" Target="https://billetterie.ville-romans.fr/spectacle?id_spectacle=757" TargetMode="External"/><Relationship Id="rId94" Type="http://schemas.openxmlformats.org/officeDocument/2006/relationships/hyperlink" Target="https://billetterie.ville-romans.fr/spectacle?id_spectacle=770" TargetMode="External"/><Relationship Id="rId99" Type="http://schemas.openxmlformats.org/officeDocument/2006/relationships/hyperlink" Target="https://billetterie.ville-romans.fr/spectacle?id_spectacle=774" TargetMode="External"/><Relationship Id="rId101" Type="http://schemas.openxmlformats.org/officeDocument/2006/relationships/hyperlink" Target="https://theatre.valence.fr/evenements/les-femmes-savantes/" TargetMode="External"/><Relationship Id="rId122" Type="http://schemas.openxmlformats.org/officeDocument/2006/relationships/hyperlink" Target="https://theatre.valence.fr/evenements/romain-leleu-sextet/" TargetMode="External"/><Relationship Id="rId4" Type="http://schemas.openxmlformats.org/officeDocument/2006/relationships/hyperlink" Target="https://www.train-theatre.fr/evenement/les-dodos/" TargetMode="External"/><Relationship Id="rId9" Type="http://schemas.openxmlformats.org/officeDocument/2006/relationships/hyperlink" Target="https://www.train-theatre.fr/evenement/tabula/" TargetMode="External"/><Relationship Id="rId26" Type="http://schemas.openxmlformats.org/officeDocument/2006/relationships/hyperlink" Target="https://www.train-theatre.fr/evenement/le-roi-des-ou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32"/>
  <sheetViews>
    <sheetView tabSelected="1" topLeftCell="A25" zoomScale="80" zoomScaleNormal="80" workbookViewId="0">
      <selection activeCell="A47" sqref="A47"/>
    </sheetView>
  </sheetViews>
  <sheetFormatPr baseColWidth="10" defaultColWidth="11.7109375" defaultRowHeight="15" x14ac:dyDescent="0.25"/>
  <cols>
    <col min="1" max="1" width="29.140625" style="6" bestFit="1" customWidth="1"/>
    <col min="2" max="2" width="12" bestFit="1" customWidth="1"/>
    <col min="3" max="3" width="25.7109375" bestFit="1" customWidth="1"/>
    <col min="4" max="4" width="38.42578125" bestFit="1" customWidth="1"/>
    <col min="5" max="5" width="49.5703125" customWidth="1"/>
    <col min="6" max="6" width="15.85546875" bestFit="1" customWidth="1"/>
    <col min="7" max="7" width="11.7109375" style="1"/>
    <col min="8" max="8" width="11.7109375" style="61"/>
    <col min="9" max="9" width="11.7109375" style="1"/>
    <col min="10" max="10" width="11.7109375" style="61"/>
    <col min="11" max="11" width="10.140625" bestFit="1" customWidth="1"/>
    <col min="12" max="12" width="11.7109375" style="1"/>
    <col min="13" max="13" width="11.7109375" style="61"/>
    <col min="14" max="14" width="10.140625" bestFit="1" customWidth="1"/>
    <col min="15" max="15" width="53" bestFit="1" customWidth="1"/>
  </cols>
  <sheetData>
    <row r="1" spans="1:15" s="5" customFormat="1" ht="30" x14ac:dyDescent="0.25">
      <c r="A1" s="7" t="s">
        <v>2</v>
      </c>
      <c r="B1" s="3" t="s">
        <v>3</v>
      </c>
      <c r="C1" s="2" t="s">
        <v>41</v>
      </c>
      <c r="D1" s="2" t="s">
        <v>0</v>
      </c>
      <c r="E1" s="2" t="s">
        <v>1</v>
      </c>
      <c r="F1" s="5" t="s">
        <v>12</v>
      </c>
      <c r="G1" s="4" t="s">
        <v>4</v>
      </c>
      <c r="H1" s="57" t="s">
        <v>5</v>
      </c>
      <c r="I1" s="4" t="s">
        <v>6</v>
      </c>
      <c r="J1" s="57" t="s">
        <v>7</v>
      </c>
      <c r="K1" s="2" t="s">
        <v>8</v>
      </c>
      <c r="L1" s="4" t="s">
        <v>9</v>
      </c>
      <c r="M1" s="57" t="s">
        <v>10</v>
      </c>
      <c r="N1" s="2" t="s">
        <v>8</v>
      </c>
      <c r="O1" s="26"/>
    </row>
    <row r="2" spans="1:15" s="43" customFormat="1" x14ac:dyDescent="0.25">
      <c r="A2" s="39">
        <v>45930</v>
      </c>
      <c r="B2" s="40">
        <v>0.83333333333333337</v>
      </c>
      <c r="C2" s="41" t="s">
        <v>44</v>
      </c>
      <c r="D2" s="42" t="s">
        <v>13</v>
      </c>
      <c r="E2" s="43" t="s">
        <v>154</v>
      </c>
      <c r="F2" s="43" t="s">
        <v>42</v>
      </c>
      <c r="G2" s="44">
        <v>17</v>
      </c>
      <c r="H2" s="58">
        <f t="shared" ref="H2:H33" si="0">G2*0.7</f>
        <v>11.899999999999999</v>
      </c>
      <c r="I2" s="45" t="s">
        <v>82</v>
      </c>
      <c r="J2" s="58">
        <f t="shared" ref="J2:J33" si="1">G2*0.5</f>
        <v>8.5</v>
      </c>
      <c r="K2" s="43" t="s">
        <v>11</v>
      </c>
      <c r="L2" s="46">
        <v>12</v>
      </c>
      <c r="M2" s="59">
        <f>L2*0.5</f>
        <v>6</v>
      </c>
      <c r="N2" s="43" t="s">
        <v>43</v>
      </c>
    </row>
    <row r="3" spans="1:15" s="43" customFormat="1" x14ac:dyDescent="0.25">
      <c r="A3" s="47">
        <v>45930</v>
      </c>
      <c r="B3" s="48">
        <v>0.83333333333333337</v>
      </c>
      <c r="C3" s="43" t="s">
        <v>46</v>
      </c>
      <c r="D3" s="49" t="s">
        <v>110</v>
      </c>
      <c r="E3" s="43" t="s">
        <v>156</v>
      </c>
      <c r="F3" s="43" t="s">
        <v>143</v>
      </c>
      <c r="G3" s="50">
        <v>15</v>
      </c>
      <c r="H3" s="59">
        <f t="shared" si="0"/>
        <v>10.5</v>
      </c>
      <c r="I3" s="45" t="s">
        <v>82</v>
      </c>
      <c r="J3" s="59">
        <f t="shared" si="1"/>
        <v>7.5</v>
      </c>
      <c r="K3" s="43" t="s">
        <v>11</v>
      </c>
      <c r="L3" s="45" t="s">
        <v>82</v>
      </c>
      <c r="M3" s="63" t="s">
        <v>82</v>
      </c>
    </row>
    <row r="4" spans="1:15" s="43" customFormat="1" x14ac:dyDescent="0.25">
      <c r="A4" s="47">
        <v>45931</v>
      </c>
      <c r="B4" s="48">
        <v>0.77083333333333337</v>
      </c>
      <c r="C4" s="43" t="s">
        <v>46</v>
      </c>
      <c r="D4" s="49" t="s">
        <v>110</v>
      </c>
      <c r="E4" s="43" t="s">
        <v>156</v>
      </c>
      <c r="F4" s="43" t="s">
        <v>143</v>
      </c>
      <c r="G4" s="50">
        <v>15</v>
      </c>
      <c r="H4" s="59">
        <f t="shared" si="0"/>
        <v>10.5</v>
      </c>
      <c r="I4" s="45" t="s">
        <v>82</v>
      </c>
      <c r="J4" s="59">
        <f t="shared" si="1"/>
        <v>7.5</v>
      </c>
      <c r="K4" s="43" t="s">
        <v>11</v>
      </c>
      <c r="L4" s="45" t="s">
        <v>82</v>
      </c>
      <c r="M4" s="63" t="s">
        <v>82</v>
      </c>
    </row>
    <row r="5" spans="1:15" s="43" customFormat="1" x14ac:dyDescent="0.25">
      <c r="A5" s="47">
        <v>45933</v>
      </c>
      <c r="B5" s="48">
        <v>0.83333333333333337</v>
      </c>
      <c r="C5" s="43" t="s">
        <v>46</v>
      </c>
      <c r="D5" s="49" t="s">
        <v>110</v>
      </c>
      <c r="E5" s="43" t="s">
        <v>156</v>
      </c>
      <c r="F5" s="43" t="s">
        <v>143</v>
      </c>
      <c r="G5" s="50">
        <v>15</v>
      </c>
      <c r="H5" s="59">
        <f t="shared" si="0"/>
        <v>10.5</v>
      </c>
      <c r="I5" s="45" t="s">
        <v>82</v>
      </c>
      <c r="J5" s="59">
        <f t="shared" si="1"/>
        <v>7.5</v>
      </c>
      <c r="K5" s="43" t="s">
        <v>11</v>
      </c>
      <c r="L5" s="45" t="s">
        <v>82</v>
      </c>
      <c r="M5" s="63" t="s">
        <v>82</v>
      </c>
    </row>
    <row r="6" spans="1:15" s="43" customFormat="1" x14ac:dyDescent="0.25">
      <c r="A6" s="47">
        <v>45934</v>
      </c>
      <c r="B6" s="48">
        <v>0.83333333333333337</v>
      </c>
      <c r="C6" s="43" t="s">
        <v>46</v>
      </c>
      <c r="D6" s="49" t="s">
        <v>110</v>
      </c>
      <c r="E6" s="43" t="s">
        <v>156</v>
      </c>
      <c r="F6" s="43" t="s">
        <v>143</v>
      </c>
      <c r="G6" s="50">
        <v>15</v>
      </c>
      <c r="H6" s="59">
        <f t="shared" si="0"/>
        <v>10.5</v>
      </c>
      <c r="I6" s="45" t="s">
        <v>82</v>
      </c>
      <c r="J6" s="59">
        <f t="shared" si="1"/>
        <v>7.5</v>
      </c>
      <c r="K6" s="43" t="s">
        <v>11</v>
      </c>
      <c r="L6" s="45" t="s">
        <v>82</v>
      </c>
      <c r="M6" s="63" t="s">
        <v>82</v>
      </c>
    </row>
    <row r="7" spans="1:15" s="43" customFormat="1" x14ac:dyDescent="0.25">
      <c r="A7" s="39">
        <v>45935</v>
      </c>
      <c r="B7" s="51">
        <v>0.70833333333333337</v>
      </c>
      <c r="C7" s="52" t="s">
        <v>44</v>
      </c>
      <c r="D7" s="53" t="s">
        <v>84</v>
      </c>
      <c r="E7" s="43" t="s">
        <v>155</v>
      </c>
      <c r="F7" s="43" t="s">
        <v>109</v>
      </c>
      <c r="G7" s="54">
        <v>21</v>
      </c>
      <c r="H7" s="59">
        <f t="shared" si="0"/>
        <v>14.7</v>
      </c>
      <c r="I7" s="45" t="s">
        <v>82</v>
      </c>
      <c r="J7" s="59">
        <f t="shared" si="1"/>
        <v>10.5</v>
      </c>
      <c r="K7" s="43" t="s">
        <v>11</v>
      </c>
      <c r="L7" s="17" t="s">
        <v>82</v>
      </c>
      <c r="M7" s="64" t="s">
        <v>82</v>
      </c>
    </row>
    <row r="8" spans="1:15" s="43" customFormat="1" x14ac:dyDescent="0.25">
      <c r="A8" s="47">
        <v>45935</v>
      </c>
      <c r="B8" s="48">
        <v>0.66666666666666663</v>
      </c>
      <c r="C8" s="43" t="s">
        <v>46</v>
      </c>
      <c r="D8" s="49" t="s">
        <v>110</v>
      </c>
      <c r="E8" s="43" t="s">
        <v>156</v>
      </c>
      <c r="F8" s="43" t="s">
        <v>143</v>
      </c>
      <c r="G8" s="50">
        <v>15</v>
      </c>
      <c r="H8" s="59">
        <f t="shared" si="0"/>
        <v>10.5</v>
      </c>
      <c r="I8" s="45" t="s">
        <v>82</v>
      </c>
      <c r="J8" s="59">
        <f t="shared" si="1"/>
        <v>7.5</v>
      </c>
      <c r="K8" s="43" t="s">
        <v>11</v>
      </c>
      <c r="L8" s="45" t="s">
        <v>82</v>
      </c>
      <c r="M8" s="63" t="s">
        <v>82</v>
      </c>
    </row>
    <row r="9" spans="1:15" s="43" customFormat="1" x14ac:dyDescent="0.25">
      <c r="A9" s="39">
        <v>45937</v>
      </c>
      <c r="B9" s="40">
        <v>0.83333333333333337</v>
      </c>
      <c r="C9" s="41" t="s">
        <v>44</v>
      </c>
      <c r="D9" s="42" t="s">
        <v>14</v>
      </c>
      <c r="E9" s="43" t="s">
        <v>42</v>
      </c>
      <c r="F9" s="43" t="s">
        <v>42</v>
      </c>
      <c r="G9" s="44">
        <v>17</v>
      </c>
      <c r="H9" s="58">
        <f t="shared" si="0"/>
        <v>11.899999999999999</v>
      </c>
      <c r="I9" s="45" t="s">
        <v>82</v>
      </c>
      <c r="J9" s="58">
        <f t="shared" si="1"/>
        <v>8.5</v>
      </c>
      <c r="K9" s="43" t="s">
        <v>11</v>
      </c>
      <c r="L9" s="46">
        <v>12</v>
      </c>
      <c r="M9" s="59">
        <f>L9*0.5</f>
        <v>6</v>
      </c>
      <c r="N9" s="43" t="s">
        <v>43</v>
      </c>
    </row>
    <row r="10" spans="1:15" s="43" customFormat="1" x14ac:dyDescent="0.25">
      <c r="A10" s="47">
        <v>45937</v>
      </c>
      <c r="B10" s="48">
        <v>0.83333333333333337</v>
      </c>
      <c r="C10" s="43" t="s">
        <v>44</v>
      </c>
      <c r="D10" s="49" t="s">
        <v>111</v>
      </c>
      <c r="E10" s="43" t="s">
        <v>157</v>
      </c>
      <c r="F10" s="43" t="s">
        <v>143</v>
      </c>
      <c r="G10" s="50">
        <v>15</v>
      </c>
      <c r="H10" s="59">
        <f t="shared" si="0"/>
        <v>10.5</v>
      </c>
      <c r="I10" s="45" t="s">
        <v>82</v>
      </c>
      <c r="J10" s="59">
        <f t="shared" si="1"/>
        <v>7.5</v>
      </c>
      <c r="K10" s="43" t="s">
        <v>11</v>
      </c>
      <c r="L10" s="45" t="s">
        <v>82</v>
      </c>
      <c r="M10" s="63" t="s">
        <v>82</v>
      </c>
    </row>
    <row r="11" spans="1:15" s="43" customFormat="1" x14ac:dyDescent="0.25">
      <c r="A11" s="39">
        <v>45939</v>
      </c>
      <c r="B11" s="40">
        <v>0.83333333333333337</v>
      </c>
      <c r="C11" s="41" t="s">
        <v>15</v>
      </c>
      <c r="D11" s="42" t="s">
        <v>16</v>
      </c>
      <c r="E11" s="43" t="s">
        <v>42</v>
      </c>
      <c r="F11" s="43" t="s">
        <v>42</v>
      </c>
      <c r="G11" s="44">
        <v>17</v>
      </c>
      <c r="H11" s="58">
        <f t="shared" si="0"/>
        <v>11.899999999999999</v>
      </c>
      <c r="I11" s="45" t="s">
        <v>82</v>
      </c>
      <c r="J11" s="58">
        <f t="shared" si="1"/>
        <v>8.5</v>
      </c>
      <c r="K11" s="43" t="s">
        <v>11</v>
      </c>
      <c r="L11" s="46">
        <v>12</v>
      </c>
      <c r="M11" s="59">
        <f>L11*0.5</f>
        <v>6</v>
      </c>
      <c r="N11" s="43" t="s">
        <v>43</v>
      </c>
    </row>
    <row r="12" spans="1:15" s="43" customFormat="1" x14ac:dyDescent="0.25">
      <c r="A12" s="39">
        <v>45940</v>
      </c>
      <c r="B12" s="55">
        <v>0.85416666666666663</v>
      </c>
      <c r="C12" s="56" t="s">
        <v>44</v>
      </c>
      <c r="D12" s="53" t="s">
        <v>85</v>
      </c>
      <c r="E12" s="43" t="s">
        <v>155</v>
      </c>
      <c r="F12" s="43" t="s">
        <v>109</v>
      </c>
      <c r="G12" s="54">
        <v>17</v>
      </c>
      <c r="H12" s="59">
        <f t="shared" si="0"/>
        <v>11.899999999999999</v>
      </c>
      <c r="I12" s="45" t="s">
        <v>82</v>
      </c>
      <c r="J12" s="59">
        <f t="shared" si="1"/>
        <v>8.5</v>
      </c>
      <c r="K12" s="43" t="s">
        <v>11</v>
      </c>
      <c r="L12" s="17" t="s">
        <v>82</v>
      </c>
      <c r="M12" s="64" t="s">
        <v>82</v>
      </c>
    </row>
    <row r="13" spans="1:15" s="43" customFormat="1" x14ac:dyDescent="0.25">
      <c r="A13" s="39">
        <v>45944</v>
      </c>
      <c r="B13" s="40">
        <v>0.83333333333333337</v>
      </c>
      <c r="C13" s="41" t="s">
        <v>44</v>
      </c>
      <c r="D13" s="42" t="s">
        <v>17</v>
      </c>
      <c r="E13" s="43" t="s">
        <v>42</v>
      </c>
      <c r="F13" s="43" t="s">
        <v>42</v>
      </c>
      <c r="G13" s="44">
        <v>17</v>
      </c>
      <c r="H13" s="58">
        <f t="shared" si="0"/>
        <v>11.899999999999999</v>
      </c>
      <c r="I13" s="45" t="s">
        <v>82</v>
      </c>
      <c r="J13" s="58">
        <f t="shared" si="1"/>
        <v>8.5</v>
      </c>
      <c r="K13" s="43" t="s">
        <v>11</v>
      </c>
      <c r="L13" s="46">
        <v>12</v>
      </c>
      <c r="M13" s="59">
        <f>L13*0.5</f>
        <v>6</v>
      </c>
      <c r="N13" s="43" t="s">
        <v>43</v>
      </c>
    </row>
    <row r="14" spans="1:15" s="43" customFormat="1" x14ac:dyDescent="0.25">
      <c r="A14" s="65">
        <v>45944</v>
      </c>
      <c r="B14" s="66">
        <v>0.83333333333333337</v>
      </c>
      <c r="C14" s="67" t="s">
        <v>44</v>
      </c>
      <c r="D14" s="42" t="s">
        <v>45</v>
      </c>
      <c r="E14" s="43" t="s">
        <v>145</v>
      </c>
      <c r="F14" s="43" t="s">
        <v>81</v>
      </c>
      <c r="G14" s="68">
        <v>42</v>
      </c>
      <c r="H14" s="58">
        <f t="shared" si="0"/>
        <v>29.4</v>
      </c>
      <c r="I14" s="45" t="s">
        <v>82</v>
      </c>
      <c r="J14" s="59">
        <f t="shared" si="1"/>
        <v>21</v>
      </c>
      <c r="K14" s="43" t="s">
        <v>11</v>
      </c>
      <c r="L14" s="68">
        <v>39</v>
      </c>
      <c r="M14" s="59">
        <f>L14*0.5</f>
        <v>19.5</v>
      </c>
      <c r="N14" s="43" t="s">
        <v>83</v>
      </c>
    </row>
    <row r="15" spans="1:15" s="43" customFormat="1" x14ac:dyDescent="0.25">
      <c r="A15" s="65">
        <v>45947</v>
      </c>
      <c r="B15" s="66">
        <v>0.83333333333333337</v>
      </c>
      <c r="C15" s="67" t="s">
        <v>46</v>
      </c>
      <c r="D15" s="42" t="s">
        <v>47</v>
      </c>
      <c r="E15" s="43" t="s">
        <v>147</v>
      </c>
      <c r="F15" s="43" t="s">
        <v>81</v>
      </c>
      <c r="G15" s="68">
        <v>7</v>
      </c>
      <c r="H15" s="58">
        <f t="shared" si="0"/>
        <v>4.8999999999999995</v>
      </c>
      <c r="I15" s="45" t="s">
        <v>82</v>
      </c>
      <c r="J15" s="59">
        <f t="shared" si="1"/>
        <v>3.5</v>
      </c>
      <c r="K15" s="43" t="s">
        <v>11</v>
      </c>
      <c r="L15" s="69" t="s">
        <v>82</v>
      </c>
      <c r="M15" s="63" t="s">
        <v>82</v>
      </c>
    </row>
    <row r="16" spans="1:15" s="43" customFormat="1" x14ac:dyDescent="0.25">
      <c r="A16" s="39">
        <v>45952</v>
      </c>
      <c r="B16" s="55">
        <v>0.85416666666666663</v>
      </c>
      <c r="C16" s="56" t="s">
        <v>44</v>
      </c>
      <c r="D16" s="53" t="s">
        <v>86</v>
      </c>
      <c r="E16" s="43" t="s">
        <v>155</v>
      </c>
      <c r="F16" s="43" t="s">
        <v>109</v>
      </c>
      <c r="G16" s="54">
        <v>17</v>
      </c>
      <c r="H16" s="59">
        <f t="shared" si="0"/>
        <v>11.899999999999999</v>
      </c>
      <c r="I16" s="45" t="s">
        <v>82</v>
      </c>
      <c r="J16" s="59">
        <f t="shared" si="1"/>
        <v>8.5</v>
      </c>
      <c r="K16" s="43" t="s">
        <v>11</v>
      </c>
      <c r="L16" s="70" t="s">
        <v>82</v>
      </c>
      <c r="M16" s="63" t="s">
        <v>82</v>
      </c>
    </row>
    <row r="17" spans="1:14" s="43" customFormat="1" x14ac:dyDescent="0.25">
      <c r="A17" s="39">
        <v>45966</v>
      </c>
      <c r="B17" s="40">
        <v>0.83333333333333337</v>
      </c>
      <c r="C17" s="41" t="s">
        <v>44</v>
      </c>
      <c r="D17" s="42" t="s">
        <v>48</v>
      </c>
      <c r="E17" s="43" t="s">
        <v>145</v>
      </c>
      <c r="F17" s="43" t="s">
        <v>81</v>
      </c>
      <c r="G17" s="44">
        <v>35</v>
      </c>
      <c r="H17" s="58">
        <f t="shared" si="0"/>
        <v>24.5</v>
      </c>
      <c r="I17" s="45" t="s">
        <v>82</v>
      </c>
      <c r="J17" s="59">
        <f t="shared" si="1"/>
        <v>17.5</v>
      </c>
      <c r="K17" s="43" t="s">
        <v>11</v>
      </c>
      <c r="L17" s="70" t="s">
        <v>82</v>
      </c>
      <c r="M17" s="63" t="s">
        <v>82</v>
      </c>
    </row>
    <row r="18" spans="1:14" s="43" customFormat="1" x14ac:dyDescent="0.25">
      <c r="A18" s="39">
        <v>45967</v>
      </c>
      <c r="B18" s="55">
        <v>0.85416666666666663</v>
      </c>
      <c r="C18" s="56" t="s">
        <v>44</v>
      </c>
      <c r="D18" s="53" t="s">
        <v>87</v>
      </c>
      <c r="E18" s="43" t="s">
        <v>155</v>
      </c>
      <c r="F18" s="43" t="s">
        <v>109</v>
      </c>
      <c r="G18" s="54">
        <v>12</v>
      </c>
      <c r="H18" s="59">
        <f t="shared" si="0"/>
        <v>8.3999999999999986</v>
      </c>
      <c r="I18" s="45" t="s">
        <v>82</v>
      </c>
      <c r="J18" s="59">
        <f t="shared" si="1"/>
        <v>6</v>
      </c>
      <c r="K18" s="43" t="s">
        <v>11</v>
      </c>
      <c r="L18" s="70" t="s">
        <v>82</v>
      </c>
      <c r="M18" s="63" t="s">
        <v>82</v>
      </c>
    </row>
    <row r="19" spans="1:14" s="43" customFormat="1" x14ac:dyDescent="0.25">
      <c r="A19" s="47">
        <v>45967</v>
      </c>
      <c r="B19" s="48">
        <v>0.83333333333333337</v>
      </c>
      <c r="C19" s="43" t="s">
        <v>44</v>
      </c>
      <c r="D19" s="49" t="s">
        <v>112</v>
      </c>
      <c r="E19" s="43" t="s">
        <v>158</v>
      </c>
      <c r="F19" s="43" t="s">
        <v>143</v>
      </c>
      <c r="G19" s="50">
        <v>20</v>
      </c>
      <c r="H19" s="59">
        <f t="shared" si="0"/>
        <v>14</v>
      </c>
      <c r="I19" s="45" t="s">
        <v>82</v>
      </c>
      <c r="J19" s="59">
        <f t="shared" si="1"/>
        <v>10</v>
      </c>
      <c r="K19" s="43" t="s">
        <v>11</v>
      </c>
      <c r="L19" s="45" t="s">
        <v>82</v>
      </c>
      <c r="M19" s="63" t="s">
        <v>82</v>
      </c>
    </row>
    <row r="20" spans="1:14" s="43" customFormat="1" x14ac:dyDescent="0.25">
      <c r="A20" s="65">
        <v>45969</v>
      </c>
      <c r="B20" s="66">
        <v>0.83333333333333337</v>
      </c>
      <c r="C20" s="67" t="s">
        <v>44</v>
      </c>
      <c r="D20" s="42" t="s">
        <v>49</v>
      </c>
      <c r="E20" s="43" t="s">
        <v>145</v>
      </c>
      <c r="F20" s="43" t="s">
        <v>81</v>
      </c>
      <c r="G20" s="68">
        <v>26</v>
      </c>
      <c r="H20" s="58">
        <f t="shared" si="0"/>
        <v>18.2</v>
      </c>
      <c r="I20" s="45" t="s">
        <v>82</v>
      </c>
      <c r="J20" s="59">
        <f t="shared" si="1"/>
        <v>13</v>
      </c>
      <c r="K20" s="43" t="s">
        <v>11</v>
      </c>
      <c r="L20" s="68">
        <v>22</v>
      </c>
      <c r="M20" s="59">
        <f>L20*0.5</f>
        <v>11</v>
      </c>
      <c r="N20" s="43" t="s">
        <v>83</v>
      </c>
    </row>
    <row r="21" spans="1:14" s="43" customFormat="1" x14ac:dyDescent="0.25">
      <c r="A21" s="39">
        <v>45974</v>
      </c>
      <c r="B21" s="40">
        <v>0.83333333333333337</v>
      </c>
      <c r="C21" s="41" t="s">
        <v>21</v>
      </c>
      <c r="D21" s="42" t="s">
        <v>18</v>
      </c>
      <c r="E21" s="43" t="s">
        <v>42</v>
      </c>
      <c r="F21" s="43" t="s">
        <v>42</v>
      </c>
      <c r="G21" s="44">
        <v>17</v>
      </c>
      <c r="H21" s="58">
        <f t="shared" si="0"/>
        <v>11.899999999999999</v>
      </c>
      <c r="I21" s="45" t="s">
        <v>82</v>
      </c>
      <c r="J21" s="58">
        <f t="shared" si="1"/>
        <v>8.5</v>
      </c>
      <c r="K21" s="43" t="s">
        <v>11</v>
      </c>
      <c r="L21" s="46">
        <v>12</v>
      </c>
      <c r="M21" s="59">
        <f>L21*0.5</f>
        <v>6</v>
      </c>
      <c r="N21" s="43" t="s">
        <v>43</v>
      </c>
    </row>
    <row r="22" spans="1:14" s="73" customFormat="1" x14ac:dyDescent="0.25">
      <c r="A22" s="71">
        <v>45975</v>
      </c>
      <c r="B22" s="72">
        <v>0.83333333333333337</v>
      </c>
      <c r="C22" s="73" t="s">
        <v>44</v>
      </c>
      <c r="D22" s="74" t="s">
        <v>114</v>
      </c>
      <c r="E22" s="73" t="s">
        <v>159</v>
      </c>
      <c r="F22" s="73" t="s">
        <v>143</v>
      </c>
      <c r="G22" s="75">
        <v>15</v>
      </c>
      <c r="H22" s="76">
        <f t="shared" si="0"/>
        <v>10.5</v>
      </c>
      <c r="I22" s="77" t="s">
        <v>82</v>
      </c>
      <c r="J22" s="76">
        <f t="shared" si="1"/>
        <v>7.5</v>
      </c>
      <c r="K22" s="73" t="s">
        <v>11</v>
      </c>
      <c r="L22" s="77" t="s">
        <v>82</v>
      </c>
      <c r="M22" s="78" t="s">
        <v>82</v>
      </c>
    </row>
    <row r="23" spans="1:14" s="43" customFormat="1" x14ac:dyDescent="0.25">
      <c r="A23" s="65">
        <v>45976</v>
      </c>
      <c r="B23" s="66">
        <v>0.83333333333333337</v>
      </c>
      <c r="C23" s="67" t="s">
        <v>44</v>
      </c>
      <c r="D23" s="42" t="s">
        <v>50</v>
      </c>
      <c r="E23" s="43" t="s">
        <v>146</v>
      </c>
      <c r="F23" s="43" t="s">
        <v>81</v>
      </c>
      <c r="G23" s="68">
        <v>20</v>
      </c>
      <c r="H23" s="58">
        <f t="shared" si="0"/>
        <v>14</v>
      </c>
      <c r="I23" s="45" t="s">
        <v>82</v>
      </c>
      <c r="J23" s="59">
        <f t="shared" si="1"/>
        <v>10</v>
      </c>
      <c r="K23" s="43" t="s">
        <v>11</v>
      </c>
      <c r="L23" s="68">
        <v>16</v>
      </c>
      <c r="M23" s="59">
        <f>L23*0.5</f>
        <v>8</v>
      </c>
      <c r="N23" s="43" t="s">
        <v>83</v>
      </c>
    </row>
    <row r="24" spans="1:14" s="43" customFormat="1" x14ac:dyDescent="0.25">
      <c r="A24" s="39">
        <v>45977</v>
      </c>
      <c r="B24" s="79">
        <v>0.70833333333333337</v>
      </c>
      <c r="C24" s="41" t="s">
        <v>44</v>
      </c>
      <c r="D24" s="42" t="s">
        <v>88</v>
      </c>
      <c r="E24" s="43" t="s">
        <v>155</v>
      </c>
      <c r="F24" s="43" t="s">
        <v>109</v>
      </c>
      <c r="G24" s="54">
        <v>5</v>
      </c>
      <c r="H24" s="59">
        <f t="shared" si="0"/>
        <v>3.5</v>
      </c>
      <c r="I24" s="45" t="s">
        <v>82</v>
      </c>
      <c r="J24" s="59">
        <f t="shared" si="1"/>
        <v>2.5</v>
      </c>
      <c r="K24" s="43" t="s">
        <v>11</v>
      </c>
      <c r="L24" s="70" t="s">
        <v>82</v>
      </c>
      <c r="M24" s="63" t="s">
        <v>82</v>
      </c>
    </row>
    <row r="25" spans="1:14" s="43" customFormat="1" x14ac:dyDescent="0.25">
      <c r="A25" s="47">
        <v>45980</v>
      </c>
      <c r="B25" s="48">
        <v>0.41666666666666669</v>
      </c>
      <c r="C25" s="43" t="s">
        <v>142</v>
      </c>
      <c r="D25" s="49" t="s">
        <v>115</v>
      </c>
      <c r="E25" s="43" t="s">
        <v>160</v>
      </c>
      <c r="F25" s="43" t="s">
        <v>143</v>
      </c>
      <c r="G25" s="50">
        <v>7</v>
      </c>
      <c r="H25" s="59">
        <f t="shared" si="0"/>
        <v>4.8999999999999995</v>
      </c>
      <c r="I25" s="45" t="s">
        <v>82</v>
      </c>
      <c r="J25" s="59">
        <f t="shared" si="1"/>
        <v>3.5</v>
      </c>
      <c r="K25" s="43" t="s">
        <v>11</v>
      </c>
      <c r="L25" s="45" t="s">
        <v>82</v>
      </c>
      <c r="M25" s="63" t="s">
        <v>82</v>
      </c>
    </row>
    <row r="26" spans="1:14" s="43" customFormat="1" x14ac:dyDescent="0.25">
      <c r="A26" s="39">
        <v>45983</v>
      </c>
      <c r="B26" s="79">
        <v>0.85416666666666663</v>
      </c>
      <c r="C26" s="41" t="s">
        <v>44</v>
      </c>
      <c r="D26" s="42" t="s">
        <v>89</v>
      </c>
      <c r="E26" s="43" t="s">
        <v>155</v>
      </c>
      <c r="F26" s="43" t="s">
        <v>109</v>
      </c>
      <c r="G26" s="54">
        <v>17</v>
      </c>
      <c r="H26" s="59">
        <f t="shared" si="0"/>
        <v>11.899999999999999</v>
      </c>
      <c r="I26" s="45" t="s">
        <v>82</v>
      </c>
      <c r="J26" s="59">
        <f t="shared" si="1"/>
        <v>8.5</v>
      </c>
      <c r="K26" s="43" t="s">
        <v>11</v>
      </c>
      <c r="L26" s="70" t="s">
        <v>82</v>
      </c>
      <c r="M26" s="63" t="s">
        <v>82</v>
      </c>
    </row>
    <row r="27" spans="1:14" s="43" customFormat="1" x14ac:dyDescent="0.25">
      <c r="A27" s="39">
        <v>45986</v>
      </c>
      <c r="B27" s="40">
        <v>0.83333333333333337</v>
      </c>
      <c r="C27" s="41" t="s">
        <v>19</v>
      </c>
      <c r="D27" s="42" t="s">
        <v>20</v>
      </c>
      <c r="E27" s="43" t="s">
        <v>42</v>
      </c>
      <c r="F27" s="43" t="s">
        <v>42</v>
      </c>
      <c r="G27" s="44">
        <v>17</v>
      </c>
      <c r="H27" s="58">
        <f t="shared" si="0"/>
        <v>11.899999999999999</v>
      </c>
      <c r="I27" s="45" t="s">
        <v>82</v>
      </c>
      <c r="J27" s="58">
        <f t="shared" si="1"/>
        <v>8.5</v>
      </c>
      <c r="K27" s="43" t="s">
        <v>11</v>
      </c>
      <c r="L27" s="46">
        <v>12</v>
      </c>
      <c r="M27" s="59">
        <f>L27*0.5</f>
        <v>6</v>
      </c>
      <c r="N27" s="43" t="s">
        <v>43</v>
      </c>
    </row>
    <row r="28" spans="1:14" s="43" customFormat="1" x14ac:dyDescent="0.25">
      <c r="A28" s="65">
        <v>45986</v>
      </c>
      <c r="B28" s="66">
        <v>0.58333333333333337</v>
      </c>
      <c r="C28" s="67" t="s">
        <v>51</v>
      </c>
      <c r="D28" s="42" t="s">
        <v>52</v>
      </c>
      <c r="E28" s="43" t="s">
        <v>145</v>
      </c>
      <c r="F28" s="43" t="s">
        <v>81</v>
      </c>
      <c r="G28" s="68">
        <v>32</v>
      </c>
      <c r="H28" s="58">
        <f t="shared" si="0"/>
        <v>22.4</v>
      </c>
      <c r="I28" s="45" t="s">
        <v>82</v>
      </c>
      <c r="J28" s="59">
        <f t="shared" si="1"/>
        <v>16</v>
      </c>
      <c r="K28" s="43" t="s">
        <v>11</v>
      </c>
      <c r="L28" s="68">
        <v>27</v>
      </c>
      <c r="M28" s="59">
        <f>L28*0.5</f>
        <v>13.5</v>
      </c>
      <c r="N28" s="43" t="s">
        <v>83</v>
      </c>
    </row>
    <row r="29" spans="1:14" s="43" customFormat="1" x14ac:dyDescent="0.25">
      <c r="A29" s="39">
        <v>45986</v>
      </c>
      <c r="B29" s="40">
        <v>0.83333333333333337</v>
      </c>
      <c r="C29" s="41" t="s">
        <v>51</v>
      </c>
      <c r="D29" s="42" t="s">
        <v>52</v>
      </c>
      <c r="E29" s="43" t="s">
        <v>145</v>
      </c>
      <c r="F29" s="43" t="s">
        <v>81</v>
      </c>
      <c r="G29" s="44">
        <v>32</v>
      </c>
      <c r="H29" s="58">
        <f t="shared" si="0"/>
        <v>22.4</v>
      </c>
      <c r="I29" s="45" t="s">
        <v>82</v>
      </c>
      <c r="J29" s="59">
        <f t="shared" si="1"/>
        <v>16</v>
      </c>
      <c r="K29" s="43" t="s">
        <v>11</v>
      </c>
      <c r="L29" s="44">
        <v>27</v>
      </c>
      <c r="M29" s="59">
        <f>L29*0.5</f>
        <v>13.5</v>
      </c>
      <c r="N29" s="43" t="s">
        <v>83</v>
      </c>
    </row>
    <row r="30" spans="1:14" s="73" customFormat="1" x14ac:dyDescent="0.25">
      <c r="A30" s="71">
        <v>45986</v>
      </c>
      <c r="B30" s="72">
        <v>0.83333333333333337</v>
      </c>
      <c r="C30" s="73" t="s">
        <v>44</v>
      </c>
      <c r="D30" s="74" t="s">
        <v>116</v>
      </c>
      <c r="E30" s="73" t="s">
        <v>161</v>
      </c>
      <c r="F30" s="73" t="s">
        <v>143</v>
      </c>
      <c r="G30" s="75">
        <v>29</v>
      </c>
      <c r="H30" s="76">
        <f t="shared" si="0"/>
        <v>20.299999999999997</v>
      </c>
      <c r="I30" s="77" t="s">
        <v>82</v>
      </c>
      <c r="J30" s="76">
        <f t="shared" si="1"/>
        <v>14.5</v>
      </c>
      <c r="K30" s="73" t="s">
        <v>11</v>
      </c>
      <c r="L30" s="77" t="s">
        <v>82</v>
      </c>
      <c r="M30" s="78" t="s">
        <v>82</v>
      </c>
    </row>
    <row r="31" spans="1:14" s="43" customFormat="1" x14ac:dyDescent="0.25">
      <c r="A31" s="39">
        <v>45988</v>
      </c>
      <c r="B31" s="79">
        <v>0.85416666666666663</v>
      </c>
      <c r="C31" s="41" t="s">
        <v>44</v>
      </c>
      <c r="D31" s="42" t="s">
        <v>90</v>
      </c>
      <c r="E31" s="43" t="s">
        <v>151</v>
      </c>
      <c r="F31" s="43" t="s">
        <v>109</v>
      </c>
      <c r="G31" s="54">
        <v>17</v>
      </c>
      <c r="H31" s="59">
        <f t="shared" si="0"/>
        <v>11.899999999999999</v>
      </c>
      <c r="I31" s="45" t="s">
        <v>82</v>
      </c>
      <c r="J31" s="59">
        <f t="shared" si="1"/>
        <v>8.5</v>
      </c>
      <c r="K31" s="43" t="s">
        <v>11</v>
      </c>
      <c r="L31" s="70" t="s">
        <v>82</v>
      </c>
      <c r="M31" s="63" t="s">
        <v>82</v>
      </c>
    </row>
    <row r="32" spans="1:14" s="43" customFormat="1" x14ac:dyDescent="0.25">
      <c r="A32" s="47">
        <v>45988</v>
      </c>
      <c r="B32" s="48">
        <v>0.83333333333333337</v>
      </c>
      <c r="C32" s="43" t="s">
        <v>44</v>
      </c>
      <c r="D32" s="49" t="s">
        <v>117</v>
      </c>
      <c r="E32" s="43" t="s">
        <v>161</v>
      </c>
      <c r="F32" s="43" t="s">
        <v>143</v>
      </c>
      <c r="G32" s="50">
        <v>25</v>
      </c>
      <c r="H32" s="59">
        <f t="shared" si="0"/>
        <v>17.5</v>
      </c>
      <c r="I32" s="45" t="s">
        <v>82</v>
      </c>
      <c r="J32" s="59">
        <f t="shared" si="1"/>
        <v>12.5</v>
      </c>
      <c r="K32" s="43" t="s">
        <v>11</v>
      </c>
      <c r="L32" s="45" t="s">
        <v>82</v>
      </c>
      <c r="M32" s="63" t="s">
        <v>82</v>
      </c>
    </row>
    <row r="33" spans="1:14" s="43" customFormat="1" x14ac:dyDescent="0.25">
      <c r="A33" s="39">
        <v>45989</v>
      </c>
      <c r="B33" s="40">
        <v>0.83333333333333337</v>
      </c>
      <c r="C33" s="41" t="s">
        <v>44</v>
      </c>
      <c r="D33" s="42" t="s">
        <v>53</v>
      </c>
      <c r="E33" s="43" t="s">
        <v>145</v>
      </c>
      <c r="F33" s="43" t="s">
        <v>81</v>
      </c>
      <c r="G33" s="44">
        <v>26</v>
      </c>
      <c r="H33" s="58">
        <f t="shared" si="0"/>
        <v>18.2</v>
      </c>
      <c r="I33" s="45" t="s">
        <v>82</v>
      </c>
      <c r="J33" s="59">
        <f t="shared" si="1"/>
        <v>13</v>
      </c>
      <c r="K33" s="43" t="s">
        <v>11</v>
      </c>
      <c r="L33" s="44">
        <v>22</v>
      </c>
      <c r="M33" s="59">
        <f>L33*0.5</f>
        <v>11</v>
      </c>
      <c r="N33" s="43" t="s">
        <v>83</v>
      </c>
    </row>
    <row r="34" spans="1:14" s="43" customFormat="1" x14ac:dyDescent="0.25">
      <c r="A34" s="47">
        <v>45990</v>
      </c>
      <c r="B34" s="48">
        <v>0.83333333333333337</v>
      </c>
      <c r="C34" s="43" t="s">
        <v>44</v>
      </c>
      <c r="D34" s="49" t="s">
        <v>118</v>
      </c>
      <c r="E34" s="43" t="s">
        <v>161</v>
      </c>
      <c r="F34" s="43" t="s">
        <v>143</v>
      </c>
      <c r="G34" s="50">
        <v>25</v>
      </c>
      <c r="H34" s="59">
        <f t="shared" ref="H34:H64" si="2">G34*0.7</f>
        <v>17.5</v>
      </c>
      <c r="I34" s="45" t="s">
        <v>82</v>
      </c>
      <c r="J34" s="59">
        <f t="shared" ref="J34:J64" si="3">G34*0.5</f>
        <v>12.5</v>
      </c>
      <c r="K34" s="43" t="s">
        <v>11</v>
      </c>
      <c r="L34" s="45" t="s">
        <v>82</v>
      </c>
      <c r="M34" s="63" t="s">
        <v>82</v>
      </c>
    </row>
    <row r="35" spans="1:14" s="43" customFormat="1" x14ac:dyDescent="0.25">
      <c r="A35" s="39">
        <v>45993</v>
      </c>
      <c r="B35" s="40">
        <v>0.83333333333333337</v>
      </c>
      <c r="C35" s="41" t="s">
        <v>21</v>
      </c>
      <c r="D35" s="42" t="s">
        <v>22</v>
      </c>
      <c r="E35" s="43" t="s">
        <v>42</v>
      </c>
      <c r="F35" s="43" t="s">
        <v>42</v>
      </c>
      <c r="G35" s="44">
        <v>17</v>
      </c>
      <c r="H35" s="58">
        <f t="shared" si="2"/>
        <v>11.899999999999999</v>
      </c>
      <c r="I35" s="45" t="s">
        <v>82</v>
      </c>
      <c r="J35" s="58">
        <f t="shared" si="3"/>
        <v>8.5</v>
      </c>
      <c r="K35" s="43" t="s">
        <v>11</v>
      </c>
      <c r="L35" s="46">
        <v>12</v>
      </c>
      <c r="M35" s="59">
        <f>L35*0.5</f>
        <v>6</v>
      </c>
      <c r="N35" s="43" t="s">
        <v>43</v>
      </c>
    </row>
    <row r="36" spans="1:14" s="43" customFormat="1" x14ac:dyDescent="0.25">
      <c r="A36" s="65">
        <v>45993</v>
      </c>
      <c r="B36" s="66">
        <v>0.83333333333333337</v>
      </c>
      <c r="C36" s="67" t="s">
        <v>44</v>
      </c>
      <c r="D36" s="42" t="s">
        <v>54</v>
      </c>
      <c r="E36" s="43" t="s">
        <v>145</v>
      </c>
      <c r="F36" s="43" t="s">
        <v>81</v>
      </c>
      <c r="G36" s="68">
        <v>32</v>
      </c>
      <c r="H36" s="58">
        <f t="shared" si="2"/>
        <v>22.4</v>
      </c>
      <c r="I36" s="45" t="s">
        <v>82</v>
      </c>
      <c r="J36" s="59">
        <f t="shared" si="3"/>
        <v>16</v>
      </c>
      <c r="K36" s="43" t="s">
        <v>11</v>
      </c>
      <c r="L36" s="68">
        <v>27</v>
      </c>
      <c r="M36" s="59">
        <f>L36*0.5</f>
        <v>13.5</v>
      </c>
      <c r="N36" s="43" t="s">
        <v>83</v>
      </c>
    </row>
    <row r="37" spans="1:14" s="43" customFormat="1" x14ac:dyDescent="0.25">
      <c r="A37" s="47">
        <v>45994</v>
      </c>
      <c r="B37" s="48">
        <v>0.77083333333333337</v>
      </c>
      <c r="C37" s="43" t="s">
        <v>27</v>
      </c>
      <c r="D37" s="49" t="s">
        <v>119</v>
      </c>
      <c r="E37" s="43" t="s">
        <v>159</v>
      </c>
      <c r="F37" s="43" t="s">
        <v>143</v>
      </c>
      <c r="G37" s="50">
        <v>7</v>
      </c>
      <c r="H37" s="59">
        <f t="shared" si="2"/>
        <v>4.8999999999999995</v>
      </c>
      <c r="I37" s="45" t="s">
        <v>82</v>
      </c>
      <c r="J37" s="59">
        <f t="shared" si="3"/>
        <v>3.5</v>
      </c>
      <c r="K37" s="43" t="s">
        <v>11</v>
      </c>
      <c r="L37" s="45" t="s">
        <v>82</v>
      </c>
      <c r="M37" s="63" t="s">
        <v>82</v>
      </c>
    </row>
    <row r="38" spans="1:14" s="43" customFormat="1" x14ac:dyDescent="0.25">
      <c r="A38" s="39">
        <v>45997</v>
      </c>
      <c r="B38" s="79">
        <v>0.85416666666666663</v>
      </c>
      <c r="C38" s="41" t="s">
        <v>44</v>
      </c>
      <c r="D38" s="42" t="s">
        <v>91</v>
      </c>
      <c r="E38" s="43" t="s">
        <v>155</v>
      </c>
      <c r="F38" s="43" t="s">
        <v>109</v>
      </c>
      <c r="G38" s="54">
        <v>17</v>
      </c>
      <c r="H38" s="59">
        <f t="shared" si="2"/>
        <v>11.899999999999999</v>
      </c>
      <c r="I38" s="45" t="s">
        <v>82</v>
      </c>
      <c r="J38" s="59">
        <f t="shared" si="3"/>
        <v>8.5</v>
      </c>
      <c r="K38" s="43" t="s">
        <v>11</v>
      </c>
      <c r="L38" s="70" t="s">
        <v>82</v>
      </c>
      <c r="M38" s="63" t="s">
        <v>82</v>
      </c>
    </row>
    <row r="39" spans="1:14" s="43" customFormat="1" x14ac:dyDescent="0.25">
      <c r="A39" s="47">
        <v>45997</v>
      </c>
      <c r="B39" s="48">
        <v>0.83333333333333337</v>
      </c>
      <c r="C39" s="43" t="s">
        <v>44</v>
      </c>
      <c r="D39" s="49" t="s">
        <v>120</v>
      </c>
      <c r="E39" s="43" t="s">
        <v>163</v>
      </c>
      <c r="F39" s="43" t="s">
        <v>143</v>
      </c>
      <c r="G39" s="50">
        <v>29</v>
      </c>
      <c r="H39" s="59">
        <f t="shared" si="2"/>
        <v>20.299999999999997</v>
      </c>
      <c r="I39" s="45" t="s">
        <v>82</v>
      </c>
      <c r="J39" s="59">
        <f t="shared" si="3"/>
        <v>14.5</v>
      </c>
      <c r="K39" s="43" t="s">
        <v>11</v>
      </c>
      <c r="L39" s="45" t="s">
        <v>82</v>
      </c>
      <c r="M39" s="63" t="s">
        <v>82</v>
      </c>
    </row>
    <row r="40" spans="1:14" s="43" customFormat="1" x14ac:dyDescent="0.25">
      <c r="A40" s="47">
        <v>46000</v>
      </c>
      <c r="B40" s="48">
        <v>0.83333333333333337</v>
      </c>
      <c r="C40" s="43" t="s">
        <v>27</v>
      </c>
      <c r="D40" s="49" t="s">
        <v>121</v>
      </c>
      <c r="E40" s="43" t="s">
        <v>164</v>
      </c>
      <c r="F40" s="43" t="s">
        <v>143</v>
      </c>
      <c r="G40" s="50">
        <v>20</v>
      </c>
      <c r="H40" s="59">
        <f t="shared" si="2"/>
        <v>14</v>
      </c>
      <c r="I40" s="45" t="s">
        <v>82</v>
      </c>
      <c r="J40" s="59">
        <f t="shared" si="3"/>
        <v>10</v>
      </c>
      <c r="K40" s="43" t="s">
        <v>11</v>
      </c>
      <c r="L40" s="45" t="s">
        <v>82</v>
      </c>
      <c r="M40" s="63" t="s">
        <v>82</v>
      </c>
    </row>
    <row r="41" spans="1:14" s="43" customFormat="1" x14ac:dyDescent="0.25">
      <c r="A41" s="80">
        <v>46001</v>
      </c>
      <c r="B41" s="81">
        <v>0.77083333333333337</v>
      </c>
      <c r="C41" s="82" t="s">
        <v>27</v>
      </c>
      <c r="D41" s="83" t="s">
        <v>121</v>
      </c>
      <c r="E41" s="82" t="s">
        <v>164</v>
      </c>
      <c r="F41" s="82" t="s">
        <v>143</v>
      </c>
      <c r="G41" s="84">
        <v>20</v>
      </c>
      <c r="H41" s="85">
        <f t="shared" si="2"/>
        <v>14</v>
      </c>
      <c r="I41" s="86" t="s">
        <v>82</v>
      </c>
      <c r="J41" s="85">
        <f t="shared" si="3"/>
        <v>10</v>
      </c>
      <c r="K41" s="82" t="s">
        <v>11</v>
      </c>
      <c r="L41" s="86" t="s">
        <v>82</v>
      </c>
      <c r="M41" s="87" t="s">
        <v>82</v>
      </c>
      <c r="N41" s="82"/>
    </row>
    <row r="42" spans="1:14" s="43" customFormat="1" x14ac:dyDescent="0.25">
      <c r="A42" s="47">
        <v>46001</v>
      </c>
      <c r="B42" s="48">
        <v>0.77083333333333337</v>
      </c>
      <c r="C42" s="43" t="s">
        <v>46</v>
      </c>
      <c r="D42" s="49" t="s">
        <v>122</v>
      </c>
      <c r="E42" s="43" t="s">
        <v>160</v>
      </c>
      <c r="F42" s="43" t="s">
        <v>143</v>
      </c>
      <c r="G42" s="50">
        <v>7</v>
      </c>
      <c r="H42" s="59">
        <f t="shared" si="2"/>
        <v>4.8999999999999995</v>
      </c>
      <c r="I42" s="45" t="s">
        <v>82</v>
      </c>
      <c r="J42" s="59">
        <f t="shared" si="3"/>
        <v>3.5</v>
      </c>
      <c r="K42" s="43" t="s">
        <v>11</v>
      </c>
      <c r="L42" s="45" t="s">
        <v>82</v>
      </c>
      <c r="M42" s="63" t="s">
        <v>82</v>
      </c>
    </row>
    <row r="43" spans="1:14" s="43" customFormat="1" x14ac:dyDescent="0.25">
      <c r="A43" s="39">
        <v>46002</v>
      </c>
      <c r="B43" s="40">
        <v>0.83333333333333337</v>
      </c>
      <c r="C43" s="41" t="s">
        <v>44</v>
      </c>
      <c r="D43" s="42" t="s">
        <v>23</v>
      </c>
      <c r="E43" s="43" t="s">
        <v>42</v>
      </c>
      <c r="F43" s="43" t="s">
        <v>42</v>
      </c>
      <c r="G43" s="44">
        <v>17</v>
      </c>
      <c r="H43" s="58">
        <f t="shared" si="2"/>
        <v>11.899999999999999</v>
      </c>
      <c r="I43" s="45" t="s">
        <v>82</v>
      </c>
      <c r="J43" s="58">
        <f t="shared" si="3"/>
        <v>8.5</v>
      </c>
      <c r="K43" s="43" t="s">
        <v>11</v>
      </c>
      <c r="L43" s="46">
        <v>12</v>
      </c>
      <c r="M43" s="59">
        <f>L43*0.5</f>
        <v>6</v>
      </c>
      <c r="N43" s="43" t="s">
        <v>43</v>
      </c>
    </row>
    <row r="44" spans="1:14" s="43" customFormat="1" x14ac:dyDescent="0.25">
      <c r="A44" s="39">
        <v>46002</v>
      </c>
      <c r="B44" s="40">
        <v>0.83333333333333337</v>
      </c>
      <c r="C44" s="41" t="s">
        <v>44</v>
      </c>
      <c r="D44" s="42" t="s">
        <v>55</v>
      </c>
      <c r="E44" s="43" t="s">
        <v>145</v>
      </c>
      <c r="F44" s="43" t="s">
        <v>81</v>
      </c>
      <c r="G44" s="44">
        <v>35</v>
      </c>
      <c r="H44" s="58">
        <f t="shared" si="2"/>
        <v>24.5</v>
      </c>
      <c r="I44" s="45" t="s">
        <v>82</v>
      </c>
      <c r="J44" s="59">
        <f t="shared" si="3"/>
        <v>17.5</v>
      </c>
      <c r="K44" s="43" t="s">
        <v>11</v>
      </c>
      <c r="L44" s="70" t="s">
        <v>82</v>
      </c>
      <c r="M44" s="63" t="s">
        <v>82</v>
      </c>
    </row>
    <row r="45" spans="1:14" s="43" customFormat="1" x14ac:dyDescent="0.25">
      <c r="A45" s="39">
        <v>46002</v>
      </c>
      <c r="B45" s="79">
        <v>0.85416666666666663</v>
      </c>
      <c r="C45" s="41" t="s">
        <v>44</v>
      </c>
      <c r="D45" s="42" t="s">
        <v>92</v>
      </c>
      <c r="E45" s="43" t="s">
        <v>151</v>
      </c>
      <c r="F45" s="43" t="s">
        <v>109</v>
      </c>
      <c r="G45" s="54">
        <v>17</v>
      </c>
      <c r="H45" s="59">
        <f t="shared" si="2"/>
        <v>11.899999999999999</v>
      </c>
      <c r="I45" s="45" t="s">
        <v>82</v>
      </c>
      <c r="J45" s="59">
        <f t="shared" si="3"/>
        <v>8.5</v>
      </c>
      <c r="K45" s="43" t="s">
        <v>11</v>
      </c>
      <c r="L45" s="70" t="s">
        <v>82</v>
      </c>
      <c r="M45" s="63" t="s">
        <v>82</v>
      </c>
    </row>
    <row r="46" spans="1:14" s="43" customFormat="1" x14ac:dyDescent="0.25">
      <c r="A46" s="39">
        <v>46003</v>
      </c>
      <c r="B46" s="40">
        <v>0.83333333333333337</v>
      </c>
      <c r="C46" s="41" t="s">
        <v>44</v>
      </c>
      <c r="D46" s="42" t="s">
        <v>23</v>
      </c>
      <c r="E46" s="43" t="s">
        <v>42</v>
      </c>
      <c r="F46" s="43" t="s">
        <v>42</v>
      </c>
      <c r="G46" s="44">
        <v>17</v>
      </c>
      <c r="H46" s="58">
        <f t="shared" si="2"/>
        <v>11.899999999999999</v>
      </c>
      <c r="I46" s="45" t="s">
        <v>82</v>
      </c>
      <c r="J46" s="58">
        <f t="shared" si="3"/>
        <v>8.5</v>
      </c>
      <c r="K46" s="43" t="s">
        <v>11</v>
      </c>
      <c r="L46" s="46">
        <v>12</v>
      </c>
      <c r="M46" s="59">
        <f>L46*0.5</f>
        <v>6</v>
      </c>
      <c r="N46" s="43" t="s">
        <v>43</v>
      </c>
    </row>
    <row r="47" spans="1:14" x14ac:dyDescent="0.25">
      <c r="A47" s="19">
        <v>46004</v>
      </c>
      <c r="B47" s="13">
        <v>0.83333333333333337</v>
      </c>
      <c r="C47" s="14" t="s">
        <v>44</v>
      </c>
      <c r="D47" s="28" t="s">
        <v>56</v>
      </c>
      <c r="E47" t="s">
        <v>145</v>
      </c>
      <c r="F47" t="s">
        <v>81</v>
      </c>
      <c r="G47" s="12">
        <v>35</v>
      </c>
      <c r="H47" s="60">
        <f t="shared" si="2"/>
        <v>24.5</v>
      </c>
      <c r="I47" s="18" t="s">
        <v>82</v>
      </c>
      <c r="J47" s="61">
        <f t="shared" si="3"/>
        <v>17.5</v>
      </c>
      <c r="K47" t="s">
        <v>11</v>
      </c>
      <c r="L47" s="16" t="s">
        <v>82</v>
      </c>
      <c r="M47" s="64" t="s">
        <v>82</v>
      </c>
    </row>
    <row r="48" spans="1:14" x14ac:dyDescent="0.25">
      <c r="A48" s="10">
        <v>46005</v>
      </c>
      <c r="B48" s="20">
        <v>0.70833333333333337</v>
      </c>
      <c r="C48" s="8" t="s">
        <v>44</v>
      </c>
      <c r="D48" s="28" t="s">
        <v>93</v>
      </c>
      <c r="E48" t="s">
        <v>155</v>
      </c>
      <c r="F48" t="s">
        <v>109</v>
      </c>
      <c r="G48" s="24">
        <v>17</v>
      </c>
      <c r="H48" s="61">
        <f t="shared" si="2"/>
        <v>11.899999999999999</v>
      </c>
      <c r="I48" s="18" t="s">
        <v>82</v>
      </c>
      <c r="J48" s="61">
        <f t="shared" si="3"/>
        <v>8.5</v>
      </c>
      <c r="K48" t="s">
        <v>11</v>
      </c>
      <c r="L48" s="17" t="s">
        <v>82</v>
      </c>
      <c r="M48" s="64" t="s">
        <v>82</v>
      </c>
    </row>
    <row r="49" spans="1:14" x14ac:dyDescent="0.25">
      <c r="A49" s="19">
        <v>46007</v>
      </c>
      <c r="B49" s="13">
        <v>0.58333333333333337</v>
      </c>
      <c r="C49" s="14" t="s">
        <v>44</v>
      </c>
      <c r="D49" s="28" t="s">
        <v>57</v>
      </c>
      <c r="E49" t="s">
        <v>146</v>
      </c>
      <c r="F49" t="s">
        <v>81</v>
      </c>
      <c r="G49" s="12">
        <v>26</v>
      </c>
      <c r="H49" s="60">
        <f t="shared" si="2"/>
        <v>18.2</v>
      </c>
      <c r="I49" s="18" t="s">
        <v>82</v>
      </c>
      <c r="J49" s="61">
        <f t="shared" si="3"/>
        <v>13</v>
      </c>
      <c r="K49" t="s">
        <v>11</v>
      </c>
      <c r="L49" s="12">
        <v>22</v>
      </c>
      <c r="M49" s="61">
        <f>L49*0.5</f>
        <v>11</v>
      </c>
      <c r="N49" t="s">
        <v>83</v>
      </c>
    </row>
    <row r="50" spans="1:14" x14ac:dyDescent="0.25">
      <c r="A50" s="10">
        <v>46007</v>
      </c>
      <c r="B50" s="9">
        <v>0.83333333333333337</v>
      </c>
      <c r="C50" s="8" t="s">
        <v>44</v>
      </c>
      <c r="D50" s="28" t="s">
        <v>57</v>
      </c>
      <c r="E50" t="s">
        <v>146</v>
      </c>
      <c r="F50" t="s">
        <v>81</v>
      </c>
      <c r="G50" s="15">
        <v>26</v>
      </c>
      <c r="H50" s="60">
        <f t="shared" si="2"/>
        <v>18.2</v>
      </c>
      <c r="I50" s="18" t="s">
        <v>82</v>
      </c>
      <c r="J50" s="61">
        <f t="shared" si="3"/>
        <v>13</v>
      </c>
      <c r="K50" t="s">
        <v>11</v>
      </c>
      <c r="L50" s="15">
        <v>22</v>
      </c>
      <c r="M50" s="61">
        <f>L50*0.5</f>
        <v>11</v>
      </c>
      <c r="N50" t="s">
        <v>83</v>
      </c>
    </row>
    <row r="51" spans="1:14" x14ac:dyDescent="0.25">
      <c r="A51" s="10">
        <v>46007</v>
      </c>
      <c r="B51" s="9">
        <v>0.83333333333333337</v>
      </c>
      <c r="C51" s="8" t="s">
        <v>44</v>
      </c>
      <c r="D51" s="28" t="s">
        <v>58</v>
      </c>
      <c r="E51" t="s">
        <v>145</v>
      </c>
      <c r="F51" t="s">
        <v>81</v>
      </c>
      <c r="G51" s="15">
        <v>47</v>
      </c>
      <c r="H51" s="60">
        <f t="shared" si="2"/>
        <v>32.9</v>
      </c>
      <c r="I51" s="18" t="s">
        <v>82</v>
      </c>
      <c r="J51" s="61">
        <f t="shared" si="3"/>
        <v>23.5</v>
      </c>
      <c r="K51" t="s">
        <v>11</v>
      </c>
      <c r="L51" s="17" t="s">
        <v>82</v>
      </c>
      <c r="M51" s="64" t="s">
        <v>82</v>
      </c>
    </row>
    <row r="52" spans="1:14" x14ac:dyDescent="0.25">
      <c r="A52" s="29">
        <v>46009</v>
      </c>
      <c r="B52" s="37">
        <v>0.71875</v>
      </c>
      <c r="C52" s="31" t="s">
        <v>24</v>
      </c>
      <c r="D52" s="32" t="s">
        <v>25</v>
      </c>
      <c r="E52" s="33" t="s">
        <v>42</v>
      </c>
      <c r="F52" s="33" t="s">
        <v>42</v>
      </c>
      <c r="G52" s="38">
        <v>17</v>
      </c>
      <c r="H52" s="62">
        <f t="shared" si="2"/>
        <v>11.899999999999999</v>
      </c>
      <c r="I52" s="36" t="s">
        <v>82</v>
      </c>
      <c r="J52" s="62">
        <f t="shared" si="3"/>
        <v>8.5</v>
      </c>
      <c r="K52" s="33" t="s">
        <v>11</v>
      </c>
      <c r="L52" s="35">
        <v>12</v>
      </c>
      <c r="M52" s="62">
        <f>L52*0.5</f>
        <v>6</v>
      </c>
      <c r="N52" s="33" t="s">
        <v>43</v>
      </c>
    </row>
    <row r="53" spans="1:14" x14ac:dyDescent="0.25">
      <c r="A53" s="23">
        <v>46009</v>
      </c>
      <c r="B53" s="22">
        <v>0.83333333333333337</v>
      </c>
      <c r="C53" t="s">
        <v>44</v>
      </c>
      <c r="D53" s="27" t="s">
        <v>123</v>
      </c>
      <c r="E53" t="s">
        <v>162</v>
      </c>
      <c r="F53" t="s">
        <v>143</v>
      </c>
      <c r="G53" s="25">
        <v>20</v>
      </c>
      <c r="H53" s="61">
        <f t="shared" si="2"/>
        <v>14</v>
      </c>
      <c r="I53" s="18" t="s">
        <v>82</v>
      </c>
      <c r="J53" s="61">
        <f t="shared" si="3"/>
        <v>10</v>
      </c>
      <c r="K53" t="s">
        <v>11</v>
      </c>
      <c r="L53" s="18" t="s">
        <v>82</v>
      </c>
      <c r="M53" s="64" t="s">
        <v>82</v>
      </c>
    </row>
    <row r="54" spans="1:14" x14ac:dyDescent="0.25">
      <c r="A54" s="10">
        <v>46011</v>
      </c>
      <c r="B54" s="20">
        <v>0.70833333333333337</v>
      </c>
      <c r="C54" s="8" t="s">
        <v>46</v>
      </c>
      <c r="D54" s="28" t="s">
        <v>94</v>
      </c>
      <c r="E54" t="s">
        <v>155</v>
      </c>
      <c r="F54" t="s">
        <v>109</v>
      </c>
      <c r="G54" s="24">
        <v>17</v>
      </c>
      <c r="H54" s="61">
        <f t="shared" si="2"/>
        <v>11.899999999999999</v>
      </c>
      <c r="I54" s="18" t="s">
        <v>82</v>
      </c>
      <c r="J54" s="61">
        <f t="shared" si="3"/>
        <v>8.5</v>
      </c>
      <c r="K54" t="s">
        <v>11</v>
      </c>
      <c r="L54" s="17" t="s">
        <v>82</v>
      </c>
      <c r="M54" s="64" t="s">
        <v>82</v>
      </c>
    </row>
    <row r="55" spans="1:14" x14ac:dyDescent="0.25">
      <c r="A55" s="10">
        <v>46011</v>
      </c>
      <c r="B55" s="20">
        <v>0.85416666666666663</v>
      </c>
      <c r="C55" s="8" t="s">
        <v>46</v>
      </c>
      <c r="D55" s="28" t="s">
        <v>94</v>
      </c>
      <c r="E55" t="s">
        <v>155</v>
      </c>
      <c r="F55" t="s">
        <v>109</v>
      </c>
      <c r="G55" s="24">
        <v>17</v>
      </c>
      <c r="H55" s="61">
        <f t="shared" si="2"/>
        <v>11.899999999999999</v>
      </c>
      <c r="I55" s="18" t="s">
        <v>82</v>
      </c>
      <c r="J55" s="61">
        <f t="shared" si="3"/>
        <v>8.5</v>
      </c>
      <c r="K55" t="s">
        <v>11</v>
      </c>
      <c r="L55" s="17" t="s">
        <v>82</v>
      </c>
      <c r="M55" s="64" t="s">
        <v>82</v>
      </c>
    </row>
    <row r="56" spans="1:14" x14ac:dyDescent="0.25">
      <c r="A56" s="10">
        <v>46012</v>
      </c>
      <c r="B56" s="20">
        <v>0.70833333333333337</v>
      </c>
      <c r="C56" s="8" t="s">
        <v>46</v>
      </c>
      <c r="D56" s="28" t="s">
        <v>94</v>
      </c>
      <c r="E56" t="s">
        <v>155</v>
      </c>
      <c r="F56" t="s">
        <v>109</v>
      </c>
      <c r="G56" s="24">
        <v>17</v>
      </c>
      <c r="H56" s="61">
        <f t="shared" si="2"/>
        <v>11.899999999999999</v>
      </c>
      <c r="I56" s="18" t="s">
        <v>82</v>
      </c>
      <c r="J56" s="61">
        <f t="shared" si="3"/>
        <v>8.5</v>
      </c>
      <c r="K56" t="s">
        <v>11</v>
      </c>
      <c r="L56" s="17" t="s">
        <v>82</v>
      </c>
      <c r="M56" s="64" t="s">
        <v>82</v>
      </c>
    </row>
    <row r="57" spans="1:14" x14ac:dyDescent="0.25">
      <c r="A57" s="29">
        <v>46014</v>
      </c>
      <c r="B57" s="30">
        <v>0.75</v>
      </c>
      <c r="C57" s="31" t="s">
        <v>46</v>
      </c>
      <c r="D57" s="32" t="s">
        <v>95</v>
      </c>
      <c r="E57" s="33" t="s">
        <v>155</v>
      </c>
      <c r="F57" s="33" t="s">
        <v>109</v>
      </c>
      <c r="G57" s="34">
        <v>17</v>
      </c>
      <c r="H57" s="62">
        <f t="shared" si="2"/>
        <v>11.899999999999999</v>
      </c>
      <c r="I57" s="36" t="s">
        <v>82</v>
      </c>
      <c r="J57" s="62">
        <f t="shared" si="3"/>
        <v>8.5</v>
      </c>
      <c r="K57" s="33" t="s">
        <v>11</v>
      </c>
      <c r="L57" s="17" t="s">
        <v>82</v>
      </c>
      <c r="M57" s="64" t="s">
        <v>82</v>
      </c>
      <c r="N57" s="33"/>
    </row>
    <row r="58" spans="1:14" x14ac:dyDescent="0.25">
      <c r="A58" s="19">
        <v>46032</v>
      </c>
      <c r="B58" s="13">
        <v>0.83333333333333337</v>
      </c>
      <c r="C58" s="14" t="s">
        <v>44</v>
      </c>
      <c r="D58" s="28" t="s">
        <v>59</v>
      </c>
      <c r="E58" t="s">
        <v>145</v>
      </c>
      <c r="F58" t="s">
        <v>81</v>
      </c>
      <c r="G58" s="15">
        <v>35</v>
      </c>
      <c r="H58" s="60">
        <f t="shared" si="2"/>
        <v>24.5</v>
      </c>
      <c r="I58" s="18" t="s">
        <v>82</v>
      </c>
      <c r="J58" s="61">
        <f t="shared" si="3"/>
        <v>17.5</v>
      </c>
      <c r="K58" t="s">
        <v>11</v>
      </c>
      <c r="L58" s="16" t="s">
        <v>82</v>
      </c>
      <c r="M58" s="64" t="s">
        <v>82</v>
      </c>
    </row>
    <row r="59" spans="1:14" x14ac:dyDescent="0.25">
      <c r="A59" s="10">
        <v>46032</v>
      </c>
      <c r="B59" s="20">
        <v>0.625</v>
      </c>
      <c r="C59" s="8" t="s">
        <v>44</v>
      </c>
      <c r="D59" s="28" t="s">
        <v>96</v>
      </c>
      <c r="E59" t="s">
        <v>155</v>
      </c>
      <c r="F59" t="s">
        <v>109</v>
      </c>
      <c r="G59" s="24">
        <v>21</v>
      </c>
      <c r="H59" s="61">
        <f t="shared" si="2"/>
        <v>14.7</v>
      </c>
      <c r="I59" s="18" t="s">
        <v>82</v>
      </c>
      <c r="J59" s="61">
        <f t="shared" si="3"/>
        <v>10.5</v>
      </c>
      <c r="K59" t="s">
        <v>11</v>
      </c>
      <c r="L59" s="17" t="s">
        <v>82</v>
      </c>
      <c r="M59" s="64" t="s">
        <v>82</v>
      </c>
    </row>
    <row r="60" spans="1:14" x14ac:dyDescent="0.25">
      <c r="A60" s="10">
        <v>46032</v>
      </c>
      <c r="B60" s="20">
        <v>0.85416666666666663</v>
      </c>
      <c r="C60" s="8" t="s">
        <v>44</v>
      </c>
      <c r="D60" s="28" t="s">
        <v>96</v>
      </c>
      <c r="E60" t="s">
        <v>155</v>
      </c>
      <c r="F60" t="s">
        <v>109</v>
      </c>
      <c r="G60" s="24">
        <v>21</v>
      </c>
      <c r="H60" s="61">
        <f t="shared" si="2"/>
        <v>14.7</v>
      </c>
      <c r="I60" s="18" t="s">
        <v>82</v>
      </c>
      <c r="J60" s="61">
        <f t="shared" si="3"/>
        <v>10.5</v>
      </c>
      <c r="K60" t="s">
        <v>11</v>
      </c>
      <c r="L60" s="17" t="s">
        <v>82</v>
      </c>
      <c r="M60" s="64" t="s">
        <v>82</v>
      </c>
    </row>
    <row r="61" spans="1:14" x14ac:dyDescent="0.25">
      <c r="A61" s="10">
        <v>46033</v>
      </c>
      <c r="B61" s="20">
        <v>0.70833333333333337</v>
      </c>
      <c r="C61" s="8" t="s">
        <v>44</v>
      </c>
      <c r="D61" s="28" t="s">
        <v>96</v>
      </c>
      <c r="E61" t="s">
        <v>155</v>
      </c>
      <c r="F61" t="s">
        <v>109</v>
      </c>
      <c r="G61" s="24">
        <v>21</v>
      </c>
      <c r="H61" s="61">
        <f t="shared" si="2"/>
        <v>14.7</v>
      </c>
      <c r="I61" s="18" t="s">
        <v>82</v>
      </c>
      <c r="J61" s="61">
        <f t="shared" si="3"/>
        <v>10.5</v>
      </c>
      <c r="K61" t="s">
        <v>11</v>
      </c>
      <c r="L61" s="17" t="s">
        <v>82</v>
      </c>
      <c r="M61" s="64" t="s">
        <v>82</v>
      </c>
    </row>
    <row r="62" spans="1:14" x14ac:dyDescent="0.25">
      <c r="A62" s="10">
        <v>46035</v>
      </c>
      <c r="B62" s="9">
        <v>0.83333333333333337</v>
      </c>
      <c r="C62" s="8" t="s">
        <v>44</v>
      </c>
      <c r="D62" s="28" t="s">
        <v>26</v>
      </c>
      <c r="E62" t="s">
        <v>42</v>
      </c>
      <c r="F62" t="s">
        <v>42</v>
      </c>
      <c r="G62" s="15">
        <v>17</v>
      </c>
      <c r="H62" s="60">
        <f t="shared" si="2"/>
        <v>11.899999999999999</v>
      </c>
      <c r="I62" s="18" t="s">
        <v>82</v>
      </c>
      <c r="J62" s="60">
        <f t="shared" si="3"/>
        <v>8.5</v>
      </c>
      <c r="K62" t="s">
        <v>11</v>
      </c>
      <c r="L62" s="1">
        <v>12</v>
      </c>
      <c r="M62" s="61">
        <f>L62*0.5</f>
        <v>6</v>
      </c>
      <c r="N62" t="s">
        <v>43</v>
      </c>
    </row>
    <row r="63" spans="1:14" x14ac:dyDescent="0.25">
      <c r="A63" s="23">
        <v>46035</v>
      </c>
      <c r="B63" s="22">
        <v>0.83333333333333337</v>
      </c>
      <c r="C63" t="s">
        <v>44</v>
      </c>
      <c r="D63" s="27" t="s">
        <v>124</v>
      </c>
      <c r="E63" t="s">
        <v>161</v>
      </c>
      <c r="F63" t="s">
        <v>143</v>
      </c>
      <c r="G63" s="25">
        <v>20</v>
      </c>
      <c r="H63" s="61">
        <f t="shared" si="2"/>
        <v>14</v>
      </c>
      <c r="I63" s="18" t="s">
        <v>82</v>
      </c>
      <c r="J63" s="61">
        <f t="shared" si="3"/>
        <v>10</v>
      </c>
      <c r="K63" t="s">
        <v>11</v>
      </c>
      <c r="L63" s="18" t="s">
        <v>82</v>
      </c>
      <c r="M63" s="64" t="s">
        <v>82</v>
      </c>
    </row>
    <row r="64" spans="1:14" x14ac:dyDescent="0.25">
      <c r="A64" s="23">
        <v>46036</v>
      </c>
      <c r="B64" s="22">
        <v>0.83333333333333337</v>
      </c>
      <c r="C64" t="s">
        <v>44</v>
      </c>
      <c r="D64" s="27" t="s">
        <v>124</v>
      </c>
      <c r="E64" t="s">
        <v>161</v>
      </c>
      <c r="F64" t="s">
        <v>143</v>
      </c>
      <c r="G64" s="25">
        <v>20</v>
      </c>
      <c r="H64" s="61">
        <f t="shared" si="2"/>
        <v>14</v>
      </c>
      <c r="I64" s="18" t="s">
        <v>82</v>
      </c>
      <c r="J64" s="61">
        <f t="shared" si="3"/>
        <v>10</v>
      </c>
      <c r="K64" t="s">
        <v>11</v>
      </c>
      <c r="L64" s="18" t="s">
        <v>82</v>
      </c>
      <c r="M64" s="64" t="s">
        <v>82</v>
      </c>
    </row>
    <row r="65" spans="1:14" x14ac:dyDescent="0.25">
      <c r="A65" s="10">
        <v>46037</v>
      </c>
      <c r="B65" s="9">
        <v>0.875</v>
      </c>
      <c r="C65" s="8" t="s">
        <v>44</v>
      </c>
      <c r="D65" s="28" t="s">
        <v>60</v>
      </c>
      <c r="E65" t="s">
        <v>145</v>
      </c>
      <c r="F65" t="s">
        <v>81</v>
      </c>
      <c r="G65" s="15">
        <v>42</v>
      </c>
      <c r="H65" s="60">
        <f t="shared" ref="H65:H96" si="4">G65*0.7</f>
        <v>29.4</v>
      </c>
      <c r="I65" s="18" t="s">
        <v>82</v>
      </c>
      <c r="J65" s="61">
        <f t="shared" ref="J65:J96" si="5">G65*0.5</f>
        <v>21</v>
      </c>
      <c r="K65" t="s">
        <v>11</v>
      </c>
      <c r="L65" s="15">
        <v>39</v>
      </c>
      <c r="M65" s="61">
        <f>L65*0.5</f>
        <v>19.5</v>
      </c>
      <c r="N65" t="s">
        <v>83</v>
      </c>
    </row>
    <row r="66" spans="1:14" x14ac:dyDescent="0.25">
      <c r="A66" s="10">
        <v>46037</v>
      </c>
      <c r="B66" s="20">
        <v>0.85416666666666663</v>
      </c>
      <c r="C66" s="8" t="s">
        <v>21</v>
      </c>
      <c r="D66" s="28" t="s">
        <v>97</v>
      </c>
      <c r="E66" t="s">
        <v>155</v>
      </c>
      <c r="F66" t="s">
        <v>109</v>
      </c>
      <c r="G66" s="24">
        <v>12</v>
      </c>
      <c r="H66" s="61">
        <f t="shared" si="4"/>
        <v>8.3999999999999986</v>
      </c>
      <c r="I66" s="18" t="s">
        <v>82</v>
      </c>
      <c r="J66" s="61">
        <f t="shared" si="5"/>
        <v>6</v>
      </c>
      <c r="K66" t="s">
        <v>11</v>
      </c>
      <c r="L66" s="17" t="s">
        <v>82</v>
      </c>
      <c r="M66" s="64" t="s">
        <v>82</v>
      </c>
    </row>
    <row r="67" spans="1:14" x14ac:dyDescent="0.25">
      <c r="A67" s="10">
        <v>46040</v>
      </c>
      <c r="B67" s="9">
        <v>0.66666666666666663</v>
      </c>
      <c r="C67" s="8" t="s">
        <v>61</v>
      </c>
      <c r="D67" s="28" t="s">
        <v>62</v>
      </c>
      <c r="E67" t="s">
        <v>146</v>
      </c>
      <c r="F67" t="s">
        <v>81</v>
      </c>
      <c r="G67" s="15">
        <v>7</v>
      </c>
      <c r="H67" s="60">
        <f t="shared" si="4"/>
        <v>4.8999999999999995</v>
      </c>
      <c r="I67" s="18" t="s">
        <v>82</v>
      </c>
      <c r="J67" s="61">
        <f t="shared" si="5"/>
        <v>3.5</v>
      </c>
      <c r="K67" t="s">
        <v>11</v>
      </c>
      <c r="L67" s="17" t="s">
        <v>82</v>
      </c>
      <c r="M67" s="64" t="s">
        <v>82</v>
      </c>
    </row>
    <row r="68" spans="1:14" x14ac:dyDescent="0.25">
      <c r="A68" s="10">
        <v>46042</v>
      </c>
      <c r="B68" s="9">
        <v>0.83333333333333337</v>
      </c>
      <c r="C68" s="8" t="s">
        <v>27</v>
      </c>
      <c r="D68" s="28" t="s">
        <v>28</v>
      </c>
      <c r="E68" t="s">
        <v>42</v>
      </c>
      <c r="F68" t="s">
        <v>42</v>
      </c>
      <c r="G68" s="15">
        <v>17</v>
      </c>
      <c r="H68" s="60">
        <f t="shared" si="4"/>
        <v>11.899999999999999</v>
      </c>
      <c r="I68" s="18" t="s">
        <v>82</v>
      </c>
      <c r="J68" s="60">
        <f t="shared" si="5"/>
        <v>8.5</v>
      </c>
      <c r="K68" t="s">
        <v>11</v>
      </c>
      <c r="L68" s="1">
        <v>12</v>
      </c>
      <c r="M68" s="61">
        <f>L68*0.5</f>
        <v>6</v>
      </c>
      <c r="N68" t="s">
        <v>43</v>
      </c>
    </row>
    <row r="69" spans="1:14" x14ac:dyDescent="0.25">
      <c r="A69" s="23">
        <v>46044</v>
      </c>
      <c r="B69" s="22">
        <v>0.83333333333333337</v>
      </c>
      <c r="C69" t="s">
        <v>44</v>
      </c>
      <c r="D69" s="27" t="s">
        <v>125</v>
      </c>
      <c r="E69" t="s">
        <v>165</v>
      </c>
      <c r="F69" t="s">
        <v>143</v>
      </c>
      <c r="G69" s="25">
        <v>20</v>
      </c>
      <c r="H69" s="61">
        <f t="shared" si="4"/>
        <v>14</v>
      </c>
      <c r="I69" s="18" t="s">
        <v>82</v>
      </c>
      <c r="J69" s="61">
        <f t="shared" si="5"/>
        <v>10</v>
      </c>
      <c r="K69" t="s">
        <v>11</v>
      </c>
      <c r="L69" s="18" t="s">
        <v>82</v>
      </c>
      <c r="M69" s="64" t="s">
        <v>82</v>
      </c>
    </row>
    <row r="70" spans="1:14" x14ac:dyDescent="0.25">
      <c r="A70" s="10">
        <v>46050</v>
      </c>
      <c r="B70" s="20">
        <v>0.75</v>
      </c>
      <c r="C70" s="8" t="s">
        <v>27</v>
      </c>
      <c r="D70" s="28" t="s">
        <v>170</v>
      </c>
      <c r="E70" t="s">
        <v>155</v>
      </c>
      <c r="F70" t="s">
        <v>109</v>
      </c>
      <c r="G70" s="24">
        <v>9</v>
      </c>
      <c r="H70" s="61">
        <f t="shared" si="4"/>
        <v>6.3</v>
      </c>
      <c r="I70" s="18" t="s">
        <v>82</v>
      </c>
      <c r="J70" s="61">
        <f t="shared" si="5"/>
        <v>4.5</v>
      </c>
      <c r="K70" t="s">
        <v>11</v>
      </c>
      <c r="L70" s="17" t="s">
        <v>82</v>
      </c>
      <c r="M70" s="64" t="s">
        <v>82</v>
      </c>
    </row>
    <row r="71" spans="1:14" x14ac:dyDescent="0.25">
      <c r="A71" s="19">
        <v>46052</v>
      </c>
      <c r="B71" s="13">
        <v>0.79166666666666663</v>
      </c>
      <c r="C71" s="14" t="s">
        <v>51</v>
      </c>
      <c r="D71" s="28" t="s">
        <v>63</v>
      </c>
      <c r="E71" t="s">
        <v>149</v>
      </c>
      <c r="F71" t="s">
        <v>81</v>
      </c>
      <c r="G71" s="15">
        <v>7</v>
      </c>
      <c r="H71" s="60">
        <f t="shared" si="4"/>
        <v>4.8999999999999995</v>
      </c>
      <c r="I71" s="18" t="s">
        <v>82</v>
      </c>
      <c r="J71" s="61">
        <f t="shared" si="5"/>
        <v>3.5</v>
      </c>
      <c r="K71" t="s">
        <v>11</v>
      </c>
      <c r="L71" s="16" t="s">
        <v>82</v>
      </c>
      <c r="M71" s="64" t="s">
        <v>82</v>
      </c>
    </row>
    <row r="72" spans="1:14" x14ac:dyDescent="0.25">
      <c r="A72" s="19">
        <v>46052</v>
      </c>
      <c r="B72" s="13">
        <v>0.83333333333333337</v>
      </c>
      <c r="C72" s="14" t="s">
        <v>44</v>
      </c>
      <c r="D72" s="28" t="s">
        <v>64</v>
      </c>
      <c r="E72" t="s">
        <v>145</v>
      </c>
      <c r="F72" t="s">
        <v>81</v>
      </c>
      <c r="G72" s="11">
        <v>20</v>
      </c>
      <c r="H72" s="60">
        <f t="shared" si="4"/>
        <v>14</v>
      </c>
      <c r="I72" s="18" t="s">
        <v>82</v>
      </c>
      <c r="J72" s="61">
        <f t="shared" si="5"/>
        <v>10</v>
      </c>
      <c r="K72" t="s">
        <v>11</v>
      </c>
      <c r="L72" s="16" t="s">
        <v>82</v>
      </c>
      <c r="M72" s="64" t="s">
        <v>82</v>
      </c>
    </row>
    <row r="73" spans="1:14" x14ac:dyDescent="0.25">
      <c r="A73" s="10">
        <v>46054</v>
      </c>
      <c r="B73" s="20">
        <v>0.70833333333333337</v>
      </c>
      <c r="C73" s="8" t="s">
        <v>44</v>
      </c>
      <c r="D73" s="28" t="s">
        <v>98</v>
      </c>
      <c r="E73" t="s">
        <v>155</v>
      </c>
      <c r="F73" t="s">
        <v>109</v>
      </c>
      <c r="G73" s="24">
        <v>17</v>
      </c>
      <c r="H73" s="61">
        <f t="shared" si="4"/>
        <v>11.899999999999999</v>
      </c>
      <c r="I73" s="18" t="s">
        <v>82</v>
      </c>
      <c r="J73" s="61">
        <f t="shared" si="5"/>
        <v>8.5</v>
      </c>
      <c r="K73" t="s">
        <v>11</v>
      </c>
      <c r="L73" s="17" t="s">
        <v>82</v>
      </c>
      <c r="M73" s="64" t="s">
        <v>82</v>
      </c>
    </row>
    <row r="74" spans="1:14" x14ac:dyDescent="0.25">
      <c r="A74" s="23">
        <v>46057</v>
      </c>
      <c r="B74" s="22">
        <v>0.41666666666666669</v>
      </c>
      <c r="C74" t="s">
        <v>61</v>
      </c>
      <c r="D74" s="27" t="s">
        <v>126</v>
      </c>
      <c r="E74" t="s">
        <v>160</v>
      </c>
      <c r="F74" t="s">
        <v>143</v>
      </c>
      <c r="G74" s="25">
        <v>7</v>
      </c>
      <c r="H74" s="61">
        <f t="shared" si="4"/>
        <v>4.8999999999999995</v>
      </c>
      <c r="I74" s="18" t="s">
        <v>82</v>
      </c>
      <c r="J74" s="61">
        <f t="shared" si="5"/>
        <v>3.5</v>
      </c>
      <c r="K74" t="s">
        <v>11</v>
      </c>
      <c r="L74" s="18" t="s">
        <v>82</v>
      </c>
      <c r="M74" s="64" t="s">
        <v>82</v>
      </c>
    </row>
    <row r="75" spans="1:14" x14ac:dyDescent="0.25">
      <c r="A75" s="23">
        <v>46058</v>
      </c>
      <c r="B75" s="22">
        <v>0.83333333333333337</v>
      </c>
      <c r="C75" t="s">
        <v>44</v>
      </c>
      <c r="D75" s="27" t="s">
        <v>127</v>
      </c>
      <c r="E75" t="s">
        <v>158</v>
      </c>
      <c r="F75" t="s">
        <v>143</v>
      </c>
      <c r="G75" s="25">
        <v>15</v>
      </c>
      <c r="H75" s="61">
        <f t="shared" si="4"/>
        <v>10.5</v>
      </c>
      <c r="I75" s="18" t="s">
        <v>82</v>
      </c>
      <c r="J75" s="61">
        <f t="shared" si="5"/>
        <v>7.5</v>
      </c>
      <c r="K75" t="s">
        <v>11</v>
      </c>
      <c r="L75" s="18" t="s">
        <v>82</v>
      </c>
      <c r="M75" s="64" t="s">
        <v>82</v>
      </c>
    </row>
    <row r="76" spans="1:14" x14ac:dyDescent="0.25">
      <c r="A76" s="10">
        <v>46066</v>
      </c>
      <c r="B76" s="20">
        <v>0.75</v>
      </c>
      <c r="C76" s="8" t="s">
        <v>61</v>
      </c>
      <c r="D76" s="28" t="s">
        <v>99</v>
      </c>
      <c r="E76" t="s">
        <v>152</v>
      </c>
      <c r="F76" t="s">
        <v>109</v>
      </c>
      <c r="G76" s="24">
        <v>6</v>
      </c>
      <c r="H76" s="61">
        <f t="shared" si="4"/>
        <v>4.1999999999999993</v>
      </c>
      <c r="I76" s="18" t="s">
        <v>82</v>
      </c>
      <c r="J76" s="61">
        <f t="shared" si="5"/>
        <v>3</v>
      </c>
      <c r="K76" t="s">
        <v>11</v>
      </c>
      <c r="L76" s="17" t="s">
        <v>82</v>
      </c>
      <c r="M76" s="64" t="s">
        <v>82</v>
      </c>
    </row>
    <row r="77" spans="1:14" x14ac:dyDescent="0.25">
      <c r="A77" s="19">
        <v>46077</v>
      </c>
      <c r="B77" s="13">
        <v>0.83333333333333337</v>
      </c>
      <c r="C77" s="14" t="s">
        <v>44</v>
      </c>
      <c r="D77" s="28" t="s">
        <v>65</v>
      </c>
      <c r="E77" t="s">
        <v>145</v>
      </c>
      <c r="F77" t="s">
        <v>81</v>
      </c>
      <c r="G77" s="15">
        <v>32</v>
      </c>
      <c r="H77" s="60">
        <f t="shared" si="4"/>
        <v>22.4</v>
      </c>
      <c r="I77" s="18" t="s">
        <v>82</v>
      </c>
      <c r="J77" s="61">
        <f t="shared" si="5"/>
        <v>16</v>
      </c>
      <c r="K77" t="s">
        <v>11</v>
      </c>
      <c r="L77" s="12">
        <v>27</v>
      </c>
      <c r="M77" s="61">
        <f>L77*0.5</f>
        <v>13.5</v>
      </c>
      <c r="N77" t="s">
        <v>83</v>
      </c>
    </row>
    <row r="78" spans="1:14" x14ac:dyDescent="0.25">
      <c r="A78" s="23">
        <v>46078</v>
      </c>
      <c r="B78" s="22">
        <v>0.77083333333333337</v>
      </c>
      <c r="C78" t="s">
        <v>46</v>
      </c>
      <c r="D78" s="27" t="s">
        <v>128</v>
      </c>
      <c r="E78" t="s">
        <v>160</v>
      </c>
      <c r="F78" t="s">
        <v>143</v>
      </c>
      <c r="G78" s="25">
        <v>7</v>
      </c>
      <c r="H78" s="61">
        <f t="shared" si="4"/>
        <v>4.8999999999999995</v>
      </c>
      <c r="I78" s="18" t="s">
        <v>82</v>
      </c>
      <c r="J78" s="61">
        <f t="shared" si="5"/>
        <v>3.5</v>
      </c>
      <c r="K78" t="s">
        <v>11</v>
      </c>
      <c r="L78" s="18" t="s">
        <v>82</v>
      </c>
      <c r="M78" s="64" t="s">
        <v>82</v>
      </c>
    </row>
    <row r="79" spans="1:14" x14ac:dyDescent="0.25">
      <c r="A79" s="10">
        <v>46080</v>
      </c>
      <c r="B79" s="9">
        <v>0.83333333333333337</v>
      </c>
      <c r="C79" s="8" t="s">
        <v>44</v>
      </c>
      <c r="D79" s="28" t="s">
        <v>29</v>
      </c>
      <c r="E79" t="s">
        <v>42</v>
      </c>
      <c r="F79" t="s">
        <v>42</v>
      </c>
      <c r="G79" s="15">
        <v>17</v>
      </c>
      <c r="H79" s="60">
        <f t="shared" si="4"/>
        <v>11.899999999999999</v>
      </c>
      <c r="I79" s="18" t="s">
        <v>82</v>
      </c>
      <c r="J79" s="60">
        <f t="shared" si="5"/>
        <v>8.5</v>
      </c>
      <c r="K79" t="s">
        <v>11</v>
      </c>
      <c r="L79" s="1">
        <v>12</v>
      </c>
      <c r="M79" s="61">
        <f>L79*0.5</f>
        <v>6</v>
      </c>
      <c r="N79" t="s">
        <v>43</v>
      </c>
    </row>
    <row r="80" spans="1:14" x14ac:dyDescent="0.25">
      <c r="A80" s="10">
        <v>46080</v>
      </c>
      <c r="B80" s="20">
        <v>0.85416666666666663</v>
      </c>
      <c r="C80" s="8" t="s">
        <v>44</v>
      </c>
      <c r="D80" s="28" t="s">
        <v>100</v>
      </c>
      <c r="E80" t="s">
        <v>155</v>
      </c>
      <c r="F80" t="s">
        <v>109</v>
      </c>
      <c r="G80" s="24">
        <v>17</v>
      </c>
      <c r="H80" s="61">
        <f t="shared" si="4"/>
        <v>11.899999999999999</v>
      </c>
      <c r="I80" s="18" t="s">
        <v>82</v>
      </c>
      <c r="J80" s="61">
        <f t="shared" si="5"/>
        <v>8.5</v>
      </c>
      <c r="K80" t="s">
        <v>11</v>
      </c>
      <c r="L80" s="17" t="s">
        <v>82</v>
      </c>
      <c r="M80" s="64" t="s">
        <v>82</v>
      </c>
    </row>
    <row r="81" spans="1:14" x14ac:dyDescent="0.25">
      <c r="A81" s="10">
        <v>46082</v>
      </c>
      <c r="B81" s="20">
        <v>0.70833333333333337</v>
      </c>
      <c r="C81" s="8" t="s">
        <v>44</v>
      </c>
      <c r="D81" s="28" t="s">
        <v>101</v>
      </c>
      <c r="E81" t="s">
        <v>155</v>
      </c>
      <c r="F81" t="s">
        <v>109</v>
      </c>
      <c r="G81" s="24">
        <v>17</v>
      </c>
      <c r="H81" s="61">
        <f t="shared" si="4"/>
        <v>11.899999999999999</v>
      </c>
      <c r="I81" s="18" t="s">
        <v>82</v>
      </c>
      <c r="J81" s="61">
        <f t="shared" si="5"/>
        <v>8.5</v>
      </c>
      <c r="K81" t="s">
        <v>11</v>
      </c>
      <c r="L81" s="17" t="s">
        <v>82</v>
      </c>
      <c r="M81" s="64" t="s">
        <v>82</v>
      </c>
    </row>
    <row r="82" spans="1:14" x14ac:dyDescent="0.25">
      <c r="A82" s="23">
        <v>46085</v>
      </c>
      <c r="B82" s="22">
        <v>0.83333333333333337</v>
      </c>
      <c r="C82" t="s">
        <v>44</v>
      </c>
      <c r="D82" s="27" t="s">
        <v>129</v>
      </c>
      <c r="E82" t="s">
        <v>166</v>
      </c>
      <c r="F82" t="s">
        <v>143</v>
      </c>
      <c r="G82" s="25">
        <v>15</v>
      </c>
      <c r="H82" s="61">
        <f t="shared" si="4"/>
        <v>10.5</v>
      </c>
      <c r="I82" s="18" t="s">
        <v>82</v>
      </c>
      <c r="J82" s="61">
        <f t="shared" si="5"/>
        <v>7.5</v>
      </c>
      <c r="K82" t="s">
        <v>11</v>
      </c>
      <c r="L82" s="18" t="s">
        <v>82</v>
      </c>
      <c r="M82" s="64" t="s">
        <v>82</v>
      </c>
    </row>
    <row r="83" spans="1:14" x14ac:dyDescent="0.25">
      <c r="A83" s="23">
        <v>46085</v>
      </c>
      <c r="B83" s="22">
        <v>0.77083333333333337</v>
      </c>
      <c r="C83" t="s">
        <v>46</v>
      </c>
      <c r="D83" s="27" t="s">
        <v>130</v>
      </c>
      <c r="E83" t="s">
        <v>153</v>
      </c>
      <c r="F83" t="s">
        <v>143</v>
      </c>
      <c r="G83" s="25">
        <v>7</v>
      </c>
      <c r="H83" s="61">
        <f t="shared" si="4"/>
        <v>4.8999999999999995</v>
      </c>
      <c r="I83" s="18" t="s">
        <v>82</v>
      </c>
      <c r="J83" s="61">
        <f t="shared" si="5"/>
        <v>3.5</v>
      </c>
      <c r="K83" t="s">
        <v>11</v>
      </c>
      <c r="L83" s="18" t="s">
        <v>82</v>
      </c>
      <c r="M83" s="64" t="s">
        <v>82</v>
      </c>
    </row>
    <row r="84" spans="1:14" s="73" customFormat="1" x14ac:dyDescent="0.25">
      <c r="A84" s="71">
        <v>46086</v>
      </c>
      <c r="B84" s="72">
        <v>0.83333333333333337</v>
      </c>
      <c r="C84" s="73" t="s">
        <v>44</v>
      </c>
      <c r="D84" s="74" t="s">
        <v>129</v>
      </c>
      <c r="E84" s="73" t="s">
        <v>167</v>
      </c>
      <c r="F84" s="73" t="s">
        <v>143</v>
      </c>
      <c r="G84" s="75">
        <v>15</v>
      </c>
      <c r="H84" s="76">
        <f t="shared" si="4"/>
        <v>10.5</v>
      </c>
      <c r="I84" s="77" t="s">
        <v>82</v>
      </c>
      <c r="J84" s="76">
        <f t="shared" si="5"/>
        <v>7.5</v>
      </c>
      <c r="K84" s="73" t="s">
        <v>11</v>
      </c>
      <c r="L84" s="77" t="s">
        <v>82</v>
      </c>
      <c r="M84" s="78" t="s">
        <v>82</v>
      </c>
    </row>
    <row r="85" spans="1:14" x14ac:dyDescent="0.25">
      <c r="A85" s="10">
        <v>46091</v>
      </c>
      <c r="B85" s="9">
        <v>0.83333333333333337</v>
      </c>
      <c r="C85" s="8" t="s">
        <v>44</v>
      </c>
      <c r="D85" s="28" t="s">
        <v>30</v>
      </c>
      <c r="E85" t="s">
        <v>42</v>
      </c>
      <c r="F85" t="s">
        <v>42</v>
      </c>
      <c r="G85" s="15">
        <v>17</v>
      </c>
      <c r="H85" s="60">
        <f t="shared" si="4"/>
        <v>11.899999999999999</v>
      </c>
      <c r="I85" s="18" t="s">
        <v>82</v>
      </c>
      <c r="J85" s="60">
        <f t="shared" si="5"/>
        <v>8.5</v>
      </c>
      <c r="K85" t="s">
        <v>11</v>
      </c>
      <c r="L85" s="1">
        <v>12</v>
      </c>
      <c r="M85" s="61">
        <f>L85*0.5</f>
        <v>6</v>
      </c>
      <c r="N85" t="s">
        <v>43</v>
      </c>
    </row>
    <row r="86" spans="1:14" x14ac:dyDescent="0.25">
      <c r="A86" s="23">
        <v>46091</v>
      </c>
      <c r="B86" s="22">
        <v>0.83333333333333337</v>
      </c>
      <c r="C86" t="s">
        <v>44</v>
      </c>
      <c r="D86" s="27" t="s">
        <v>131</v>
      </c>
      <c r="E86" t="s">
        <v>164</v>
      </c>
      <c r="F86" t="s">
        <v>143</v>
      </c>
      <c r="G86" s="25">
        <v>15</v>
      </c>
      <c r="H86" s="61">
        <f t="shared" si="4"/>
        <v>10.5</v>
      </c>
      <c r="I86" s="18" t="s">
        <v>82</v>
      </c>
      <c r="J86" s="61">
        <f t="shared" si="5"/>
        <v>7.5</v>
      </c>
      <c r="K86" t="s">
        <v>11</v>
      </c>
      <c r="L86" s="18" t="s">
        <v>82</v>
      </c>
      <c r="M86" s="64" t="s">
        <v>82</v>
      </c>
    </row>
    <row r="87" spans="1:14" x14ac:dyDescent="0.25">
      <c r="A87" s="19">
        <v>46092</v>
      </c>
      <c r="B87" s="13">
        <v>0.83333333333333337</v>
      </c>
      <c r="C87" s="14" t="s">
        <v>44</v>
      </c>
      <c r="D87" s="28" t="s">
        <v>66</v>
      </c>
      <c r="E87" t="s">
        <v>145</v>
      </c>
      <c r="F87" t="s">
        <v>81</v>
      </c>
      <c r="G87" s="15">
        <v>35</v>
      </c>
      <c r="H87" s="60">
        <f t="shared" si="4"/>
        <v>24.5</v>
      </c>
      <c r="I87" s="18" t="s">
        <v>82</v>
      </c>
      <c r="J87" s="61">
        <f t="shared" si="5"/>
        <v>17.5</v>
      </c>
      <c r="K87" t="s">
        <v>11</v>
      </c>
      <c r="L87" s="17" t="s">
        <v>82</v>
      </c>
      <c r="M87" s="64" t="s">
        <v>82</v>
      </c>
    </row>
    <row r="88" spans="1:14" x14ac:dyDescent="0.25">
      <c r="A88" s="10">
        <v>46093</v>
      </c>
      <c r="B88" s="20">
        <v>0.85416666666666663</v>
      </c>
      <c r="C88" s="8" t="s">
        <v>44</v>
      </c>
      <c r="D88" s="28" t="s">
        <v>102</v>
      </c>
      <c r="E88" t="s">
        <v>155</v>
      </c>
      <c r="F88" t="s">
        <v>109</v>
      </c>
      <c r="G88" s="24">
        <v>17</v>
      </c>
      <c r="H88" s="61">
        <f t="shared" si="4"/>
        <v>11.899999999999999</v>
      </c>
      <c r="I88" s="18" t="s">
        <v>82</v>
      </c>
      <c r="J88" s="61">
        <f t="shared" si="5"/>
        <v>8.5</v>
      </c>
      <c r="K88" t="s">
        <v>11</v>
      </c>
      <c r="L88" s="17" t="s">
        <v>82</v>
      </c>
      <c r="M88" s="64" t="s">
        <v>82</v>
      </c>
    </row>
    <row r="89" spans="1:14" x14ac:dyDescent="0.25">
      <c r="A89" s="23">
        <v>46093</v>
      </c>
      <c r="B89" s="22">
        <v>0.83333333333333337</v>
      </c>
      <c r="C89" t="s">
        <v>44</v>
      </c>
      <c r="D89" s="27" t="s">
        <v>132</v>
      </c>
      <c r="E89" t="s">
        <v>162</v>
      </c>
      <c r="F89" t="s">
        <v>143</v>
      </c>
      <c r="G89" s="25">
        <v>29</v>
      </c>
      <c r="H89" s="61">
        <f t="shared" si="4"/>
        <v>20.299999999999997</v>
      </c>
      <c r="I89" s="18" t="s">
        <v>82</v>
      </c>
      <c r="J89" s="61">
        <f t="shared" si="5"/>
        <v>14.5</v>
      </c>
      <c r="K89" t="s">
        <v>11</v>
      </c>
      <c r="L89" s="18" t="s">
        <v>82</v>
      </c>
      <c r="M89" s="64" t="s">
        <v>82</v>
      </c>
    </row>
    <row r="90" spans="1:14" x14ac:dyDescent="0.25">
      <c r="A90" s="10">
        <v>46098</v>
      </c>
      <c r="B90" s="9">
        <v>0.83333333333333337</v>
      </c>
      <c r="C90" s="8" t="s">
        <v>44</v>
      </c>
      <c r="D90" s="28" t="s">
        <v>67</v>
      </c>
      <c r="E90" t="s">
        <v>145</v>
      </c>
      <c r="F90" t="s">
        <v>81</v>
      </c>
      <c r="G90" s="15">
        <v>32</v>
      </c>
      <c r="H90" s="60">
        <f t="shared" si="4"/>
        <v>22.4</v>
      </c>
      <c r="I90" s="18" t="s">
        <v>82</v>
      </c>
      <c r="J90" s="61">
        <f t="shared" si="5"/>
        <v>16</v>
      </c>
      <c r="K90" t="s">
        <v>11</v>
      </c>
      <c r="L90" s="15">
        <v>27</v>
      </c>
      <c r="M90" s="61">
        <f>L90*0.5</f>
        <v>13.5</v>
      </c>
      <c r="N90" t="s">
        <v>83</v>
      </c>
    </row>
    <row r="91" spans="1:14" x14ac:dyDescent="0.25">
      <c r="A91" s="10">
        <v>46100</v>
      </c>
      <c r="B91" s="20">
        <v>0.85416666666666663</v>
      </c>
      <c r="C91" s="8" t="s">
        <v>44</v>
      </c>
      <c r="D91" s="28" t="s">
        <v>103</v>
      </c>
      <c r="E91" t="s">
        <v>155</v>
      </c>
      <c r="F91" t="s">
        <v>109</v>
      </c>
      <c r="G91" s="24">
        <v>12</v>
      </c>
      <c r="H91" s="61">
        <f t="shared" si="4"/>
        <v>8.3999999999999986</v>
      </c>
      <c r="I91" s="18" t="s">
        <v>82</v>
      </c>
      <c r="J91" s="61">
        <f t="shared" si="5"/>
        <v>6</v>
      </c>
      <c r="K91" t="s">
        <v>11</v>
      </c>
      <c r="L91" s="17" t="s">
        <v>82</v>
      </c>
      <c r="M91" s="64" t="s">
        <v>82</v>
      </c>
    </row>
    <row r="92" spans="1:14" x14ac:dyDescent="0.25">
      <c r="A92" s="10">
        <v>46101</v>
      </c>
      <c r="B92" s="9">
        <v>0.83333333333333337</v>
      </c>
      <c r="C92" s="8" t="s">
        <v>44</v>
      </c>
      <c r="D92" s="28" t="s">
        <v>31</v>
      </c>
      <c r="E92" t="s">
        <v>42</v>
      </c>
      <c r="F92" t="s">
        <v>42</v>
      </c>
      <c r="G92" s="15">
        <v>17</v>
      </c>
      <c r="H92" s="60">
        <f t="shared" si="4"/>
        <v>11.899999999999999</v>
      </c>
      <c r="I92" s="18" t="s">
        <v>82</v>
      </c>
      <c r="J92" s="60">
        <f t="shared" si="5"/>
        <v>8.5</v>
      </c>
      <c r="K92" t="s">
        <v>11</v>
      </c>
      <c r="L92" s="1">
        <v>12</v>
      </c>
      <c r="M92" s="61">
        <f>L92*0.5</f>
        <v>6</v>
      </c>
      <c r="N92" t="s">
        <v>43</v>
      </c>
    </row>
    <row r="93" spans="1:14" x14ac:dyDescent="0.25">
      <c r="A93" s="19">
        <v>46101</v>
      </c>
      <c r="B93" s="13">
        <v>0.83333333333333337</v>
      </c>
      <c r="C93" s="14" t="s">
        <v>44</v>
      </c>
      <c r="D93" s="28" t="s">
        <v>68</v>
      </c>
      <c r="E93" t="s">
        <v>145</v>
      </c>
      <c r="F93" t="s">
        <v>81</v>
      </c>
      <c r="G93" s="11">
        <v>26</v>
      </c>
      <c r="H93" s="60">
        <f t="shared" si="4"/>
        <v>18.2</v>
      </c>
      <c r="I93" s="18" t="s">
        <v>82</v>
      </c>
      <c r="J93" s="61">
        <f t="shared" si="5"/>
        <v>13</v>
      </c>
      <c r="K93" t="s">
        <v>11</v>
      </c>
      <c r="L93" s="12">
        <v>22</v>
      </c>
      <c r="M93" s="61">
        <f>L93*0.5</f>
        <v>11</v>
      </c>
      <c r="N93" t="s">
        <v>83</v>
      </c>
    </row>
    <row r="94" spans="1:14" x14ac:dyDescent="0.25">
      <c r="A94" s="23">
        <v>46101</v>
      </c>
      <c r="B94" s="22">
        <v>0.83333333333333337</v>
      </c>
      <c r="C94" t="s">
        <v>44</v>
      </c>
      <c r="D94" s="27" t="s">
        <v>133</v>
      </c>
      <c r="E94" t="s">
        <v>161</v>
      </c>
      <c r="F94" t="s">
        <v>143</v>
      </c>
      <c r="G94" s="25">
        <v>25</v>
      </c>
      <c r="H94" s="61">
        <f t="shared" si="4"/>
        <v>17.5</v>
      </c>
      <c r="I94" s="18" t="s">
        <v>82</v>
      </c>
      <c r="J94" s="61">
        <f t="shared" si="5"/>
        <v>12.5</v>
      </c>
      <c r="K94" t="s">
        <v>11</v>
      </c>
      <c r="L94" s="18" t="s">
        <v>82</v>
      </c>
      <c r="M94" s="64" t="s">
        <v>82</v>
      </c>
    </row>
    <row r="95" spans="1:14" x14ac:dyDescent="0.25">
      <c r="A95" s="10">
        <v>46102</v>
      </c>
      <c r="B95" s="20">
        <v>0.85416666666666663</v>
      </c>
      <c r="C95" s="8" t="s">
        <v>44</v>
      </c>
      <c r="D95" s="28" t="s">
        <v>104</v>
      </c>
      <c r="E95" t="s">
        <v>155</v>
      </c>
      <c r="F95" t="s">
        <v>109</v>
      </c>
      <c r="G95" s="24">
        <v>17</v>
      </c>
      <c r="H95" s="61">
        <f t="shared" si="4"/>
        <v>11.899999999999999</v>
      </c>
      <c r="I95" s="18" t="s">
        <v>82</v>
      </c>
      <c r="J95" s="61">
        <f t="shared" si="5"/>
        <v>8.5</v>
      </c>
      <c r="K95" t="s">
        <v>11</v>
      </c>
      <c r="L95" s="17" t="s">
        <v>82</v>
      </c>
      <c r="M95" s="64" t="s">
        <v>82</v>
      </c>
    </row>
    <row r="96" spans="1:14" s="43" customFormat="1" x14ac:dyDescent="0.25">
      <c r="A96" s="65">
        <v>46105</v>
      </c>
      <c r="B96" s="66">
        <v>0.83333333333333337</v>
      </c>
      <c r="C96" s="67" t="s">
        <v>44</v>
      </c>
      <c r="D96" s="42" t="s">
        <v>69</v>
      </c>
      <c r="E96" s="43" t="s">
        <v>145</v>
      </c>
      <c r="F96" s="43" t="s">
        <v>81</v>
      </c>
      <c r="G96" s="44">
        <v>15</v>
      </c>
      <c r="H96" s="58">
        <f t="shared" si="4"/>
        <v>10.5</v>
      </c>
      <c r="I96" s="45" t="s">
        <v>82</v>
      </c>
      <c r="J96" s="59">
        <f t="shared" si="5"/>
        <v>7.5</v>
      </c>
      <c r="K96" s="43" t="s">
        <v>11</v>
      </c>
      <c r="L96" s="69" t="s">
        <v>82</v>
      </c>
      <c r="M96" s="63" t="s">
        <v>82</v>
      </c>
    </row>
    <row r="97" spans="1:14" s="43" customFormat="1" x14ac:dyDescent="0.25">
      <c r="A97" s="65">
        <v>46107</v>
      </c>
      <c r="B97" s="66">
        <v>0.83333333333333337</v>
      </c>
      <c r="C97" s="67" t="s">
        <v>44</v>
      </c>
      <c r="D97" s="42" t="s">
        <v>69</v>
      </c>
      <c r="E97" s="43" t="s">
        <v>145</v>
      </c>
      <c r="F97" s="43" t="s">
        <v>81</v>
      </c>
      <c r="G97" s="44">
        <v>15</v>
      </c>
      <c r="H97" s="58">
        <f t="shared" ref="H97:H128" si="6">G97*0.7</f>
        <v>10.5</v>
      </c>
      <c r="I97" s="45" t="s">
        <v>82</v>
      </c>
      <c r="J97" s="59">
        <f t="shared" ref="J97:J132" si="7">G97*0.5</f>
        <v>7.5</v>
      </c>
      <c r="K97" s="43" t="s">
        <v>11</v>
      </c>
      <c r="L97" s="69" t="s">
        <v>82</v>
      </c>
      <c r="M97" s="63" t="s">
        <v>82</v>
      </c>
    </row>
    <row r="98" spans="1:14" x14ac:dyDescent="0.25">
      <c r="A98" s="10">
        <v>46108</v>
      </c>
      <c r="B98" s="9">
        <v>0.83333333333333337</v>
      </c>
      <c r="C98" s="8" t="s">
        <v>44</v>
      </c>
      <c r="D98" s="28" t="s">
        <v>32</v>
      </c>
      <c r="E98" t="s">
        <v>42</v>
      </c>
      <c r="F98" t="s">
        <v>42</v>
      </c>
      <c r="G98" s="15">
        <v>17</v>
      </c>
      <c r="H98" s="60">
        <f t="shared" si="6"/>
        <v>11.899999999999999</v>
      </c>
      <c r="I98" s="18" t="s">
        <v>82</v>
      </c>
      <c r="J98" s="60">
        <f t="shared" si="7"/>
        <v>8.5</v>
      </c>
      <c r="K98" t="s">
        <v>11</v>
      </c>
      <c r="L98" s="1">
        <v>12</v>
      </c>
      <c r="M98" s="61">
        <f>L98*0.5</f>
        <v>6</v>
      </c>
      <c r="N98" t="s">
        <v>43</v>
      </c>
    </row>
    <row r="99" spans="1:14" x14ac:dyDescent="0.25">
      <c r="A99" s="19">
        <v>46110</v>
      </c>
      <c r="B99" s="13">
        <v>0.66666666666666663</v>
      </c>
      <c r="C99" s="14" t="s">
        <v>61</v>
      </c>
      <c r="D99" s="28" t="s">
        <v>150</v>
      </c>
      <c r="E99" t="s">
        <v>146</v>
      </c>
      <c r="F99" t="s">
        <v>81</v>
      </c>
      <c r="G99" s="15">
        <v>7</v>
      </c>
      <c r="H99" s="60">
        <f t="shared" si="6"/>
        <v>4.8999999999999995</v>
      </c>
      <c r="I99" s="18" t="s">
        <v>82</v>
      </c>
      <c r="J99" s="61">
        <f t="shared" si="7"/>
        <v>3.5</v>
      </c>
      <c r="K99" t="s">
        <v>11</v>
      </c>
      <c r="L99" s="16" t="s">
        <v>82</v>
      </c>
      <c r="M99" s="64" t="s">
        <v>82</v>
      </c>
    </row>
    <row r="100" spans="1:14" x14ac:dyDescent="0.25">
      <c r="A100" s="10">
        <v>46112</v>
      </c>
      <c r="B100" s="9">
        <v>0.83333333333333337</v>
      </c>
      <c r="C100" s="8" t="s">
        <v>44</v>
      </c>
      <c r="D100" s="28" t="s">
        <v>33</v>
      </c>
      <c r="E100" t="s">
        <v>42</v>
      </c>
      <c r="F100" t="s">
        <v>42</v>
      </c>
      <c r="G100" s="15">
        <v>17</v>
      </c>
      <c r="H100" s="60">
        <f t="shared" si="6"/>
        <v>11.899999999999999</v>
      </c>
      <c r="I100" s="18" t="s">
        <v>82</v>
      </c>
      <c r="J100" s="60">
        <f t="shared" si="7"/>
        <v>8.5</v>
      </c>
      <c r="K100" t="s">
        <v>11</v>
      </c>
      <c r="L100" s="1">
        <v>12</v>
      </c>
      <c r="M100" s="61">
        <f>L100*0.5</f>
        <v>6</v>
      </c>
      <c r="N100" t="s">
        <v>43</v>
      </c>
    </row>
    <row r="101" spans="1:14" x14ac:dyDescent="0.25">
      <c r="A101" s="19">
        <v>46113</v>
      </c>
      <c r="B101" s="13">
        <v>0.83333333333333337</v>
      </c>
      <c r="C101" s="14" t="s">
        <v>44</v>
      </c>
      <c r="D101" s="28" t="s">
        <v>70</v>
      </c>
      <c r="E101" t="s">
        <v>145</v>
      </c>
      <c r="F101" t="s">
        <v>81</v>
      </c>
      <c r="G101" s="15">
        <v>32</v>
      </c>
      <c r="H101" s="60">
        <f t="shared" si="6"/>
        <v>22.4</v>
      </c>
      <c r="I101" s="18" t="s">
        <v>82</v>
      </c>
      <c r="J101" s="61">
        <f t="shared" si="7"/>
        <v>16</v>
      </c>
      <c r="K101" t="s">
        <v>11</v>
      </c>
      <c r="L101" s="12">
        <v>27</v>
      </c>
      <c r="M101" s="61">
        <f>L101*0.5</f>
        <v>13.5</v>
      </c>
      <c r="N101" t="s">
        <v>83</v>
      </c>
    </row>
    <row r="102" spans="1:14" x14ac:dyDescent="0.25">
      <c r="A102" s="19">
        <v>46115</v>
      </c>
      <c r="B102" s="13">
        <v>0.83333333333333337</v>
      </c>
      <c r="C102" s="14" t="s">
        <v>44</v>
      </c>
      <c r="D102" s="28" t="s">
        <v>71</v>
      </c>
      <c r="E102" t="s">
        <v>147</v>
      </c>
      <c r="F102" t="s">
        <v>81</v>
      </c>
      <c r="G102" s="15">
        <v>20</v>
      </c>
      <c r="H102" s="60">
        <f t="shared" si="6"/>
        <v>14</v>
      </c>
      <c r="I102" s="18" t="s">
        <v>82</v>
      </c>
      <c r="J102" s="61">
        <f t="shared" si="7"/>
        <v>10</v>
      </c>
      <c r="K102" t="s">
        <v>11</v>
      </c>
      <c r="L102" s="15">
        <v>16</v>
      </c>
      <c r="M102" s="61">
        <f>L102*0.5</f>
        <v>8</v>
      </c>
      <c r="N102" t="s">
        <v>83</v>
      </c>
    </row>
    <row r="103" spans="1:14" x14ac:dyDescent="0.25">
      <c r="A103" s="10">
        <v>46115</v>
      </c>
      <c r="B103" s="20">
        <v>0.85416666666666663</v>
      </c>
      <c r="C103" s="8" t="s">
        <v>44</v>
      </c>
      <c r="D103" s="28" t="s">
        <v>105</v>
      </c>
      <c r="E103" t="s">
        <v>155</v>
      </c>
      <c r="F103" t="s">
        <v>109</v>
      </c>
      <c r="G103" s="24">
        <v>17</v>
      </c>
      <c r="H103" s="61">
        <f t="shared" si="6"/>
        <v>11.899999999999999</v>
      </c>
      <c r="I103" s="18" t="s">
        <v>82</v>
      </c>
      <c r="J103" s="61">
        <f t="shared" si="7"/>
        <v>8.5</v>
      </c>
      <c r="K103" t="s">
        <v>11</v>
      </c>
      <c r="L103" s="17" t="s">
        <v>82</v>
      </c>
      <c r="M103" s="64" t="s">
        <v>82</v>
      </c>
    </row>
    <row r="104" spans="1:14" x14ac:dyDescent="0.25">
      <c r="A104" s="10">
        <v>46133</v>
      </c>
      <c r="B104" s="9">
        <v>0.83333333333333337</v>
      </c>
      <c r="C104" s="8" t="s">
        <v>44</v>
      </c>
      <c r="D104" s="28" t="s">
        <v>34</v>
      </c>
      <c r="E104" t="s">
        <v>42</v>
      </c>
      <c r="F104" t="s">
        <v>42</v>
      </c>
      <c r="G104" s="15">
        <v>17</v>
      </c>
      <c r="H104" s="60">
        <f t="shared" si="6"/>
        <v>11.899999999999999</v>
      </c>
      <c r="I104" s="18" t="s">
        <v>82</v>
      </c>
      <c r="J104" s="60">
        <f t="shared" si="7"/>
        <v>8.5</v>
      </c>
      <c r="K104" t="s">
        <v>11</v>
      </c>
      <c r="L104" s="1">
        <v>12</v>
      </c>
      <c r="M104" s="61">
        <f>L104*0.5</f>
        <v>6</v>
      </c>
      <c r="N104" t="s">
        <v>43</v>
      </c>
    </row>
    <row r="105" spans="1:14" x14ac:dyDescent="0.25">
      <c r="A105" s="23">
        <v>46135</v>
      </c>
      <c r="B105" s="22">
        <v>0.83333333333333337</v>
      </c>
      <c r="C105" t="s">
        <v>44</v>
      </c>
      <c r="D105" s="27" t="s">
        <v>134</v>
      </c>
      <c r="E105" t="s">
        <v>168</v>
      </c>
      <c r="F105" t="s">
        <v>143</v>
      </c>
      <c r="G105" s="25">
        <v>20</v>
      </c>
      <c r="H105" s="61">
        <f t="shared" si="6"/>
        <v>14</v>
      </c>
      <c r="I105" s="18" t="s">
        <v>82</v>
      </c>
      <c r="J105" s="61">
        <f t="shared" si="7"/>
        <v>10</v>
      </c>
      <c r="K105" t="s">
        <v>11</v>
      </c>
      <c r="L105" s="18" t="s">
        <v>82</v>
      </c>
      <c r="M105" s="64" t="s">
        <v>82</v>
      </c>
    </row>
    <row r="106" spans="1:14" x14ac:dyDescent="0.25">
      <c r="A106" s="10">
        <v>46136</v>
      </c>
      <c r="B106" s="9">
        <v>0.83333333333333337</v>
      </c>
      <c r="C106" s="8" t="s">
        <v>15</v>
      </c>
      <c r="D106" s="28" t="s">
        <v>35</v>
      </c>
      <c r="E106" t="s">
        <v>42</v>
      </c>
      <c r="F106" t="s">
        <v>42</v>
      </c>
      <c r="G106" s="15">
        <v>17</v>
      </c>
      <c r="H106" s="60">
        <f t="shared" si="6"/>
        <v>11.899999999999999</v>
      </c>
      <c r="I106" s="18" t="s">
        <v>82</v>
      </c>
      <c r="J106" s="60">
        <f t="shared" si="7"/>
        <v>8.5</v>
      </c>
      <c r="K106" t="s">
        <v>11</v>
      </c>
      <c r="L106" s="1">
        <v>12</v>
      </c>
      <c r="M106" s="61">
        <f>L106*0.5</f>
        <v>6</v>
      </c>
      <c r="N106" t="s">
        <v>43</v>
      </c>
    </row>
    <row r="107" spans="1:14" x14ac:dyDescent="0.25">
      <c r="A107" s="10">
        <v>46136</v>
      </c>
      <c r="B107" s="9">
        <v>0.83333333333333337</v>
      </c>
      <c r="C107" s="8" t="s">
        <v>44</v>
      </c>
      <c r="D107" s="28" t="s">
        <v>72</v>
      </c>
      <c r="E107" t="s">
        <v>145</v>
      </c>
      <c r="F107" t="s">
        <v>81</v>
      </c>
      <c r="G107" s="15">
        <v>32</v>
      </c>
      <c r="H107" s="60">
        <f t="shared" si="6"/>
        <v>22.4</v>
      </c>
      <c r="I107" s="18" t="s">
        <v>82</v>
      </c>
      <c r="J107" s="61">
        <f t="shared" si="7"/>
        <v>16</v>
      </c>
      <c r="K107" t="s">
        <v>11</v>
      </c>
      <c r="L107" s="15">
        <v>27</v>
      </c>
      <c r="M107" s="61">
        <f>L107*0.5</f>
        <v>13.5</v>
      </c>
      <c r="N107" t="s">
        <v>83</v>
      </c>
    </row>
    <row r="108" spans="1:14" x14ac:dyDescent="0.25">
      <c r="A108" s="10">
        <v>46136</v>
      </c>
      <c r="B108" s="20">
        <v>0.85416666666666663</v>
      </c>
      <c r="C108" s="8" t="s">
        <v>44</v>
      </c>
      <c r="D108" s="28" t="s">
        <v>106</v>
      </c>
      <c r="E108" t="s">
        <v>155</v>
      </c>
      <c r="F108" t="s">
        <v>109</v>
      </c>
      <c r="G108" s="24">
        <v>17</v>
      </c>
      <c r="H108" s="61">
        <f t="shared" si="6"/>
        <v>11.899999999999999</v>
      </c>
      <c r="I108" s="18" t="s">
        <v>82</v>
      </c>
      <c r="J108" s="61">
        <f t="shared" si="7"/>
        <v>8.5</v>
      </c>
      <c r="K108" t="s">
        <v>11</v>
      </c>
      <c r="L108" s="17" t="s">
        <v>82</v>
      </c>
      <c r="M108" s="64" t="s">
        <v>82</v>
      </c>
    </row>
    <row r="109" spans="1:14" x14ac:dyDescent="0.25">
      <c r="A109" s="19">
        <v>46138</v>
      </c>
      <c r="B109" s="13">
        <v>0.66666666666666663</v>
      </c>
      <c r="C109" s="14" t="s">
        <v>27</v>
      </c>
      <c r="D109" s="28" t="s">
        <v>73</v>
      </c>
      <c r="E109" t="s">
        <v>148</v>
      </c>
      <c r="F109" t="s">
        <v>81</v>
      </c>
      <c r="G109" s="15">
        <v>7</v>
      </c>
      <c r="H109" s="60">
        <f t="shared" si="6"/>
        <v>4.8999999999999995</v>
      </c>
      <c r="I109" s="18" t="s">
        <v>82</v>
      </c>
      <c r="J109" s="61">
        <f t="shared" si="7"/>
        <v>3.5</v>
      </c>
      <c r="K109" t="s">
        <v>11</v>
      </c>
      <c r="L109" s="16" t="s">
        <v>82</v>
      </c>
      <c r="M109" s="64" t="s">
        <v>82</v>
      </c>
    </row>
    <row r="110" spans="1:14" x14ac:dyDescent="0.25">
      <c r="A110" s="19">
        <v>46140</v>
      </c>
      <c r="B110" s="13">
        <v>0.83333333333333337</v>
      </c>
      <c r="C110" s="14" t="s">
        <v>44</v>
      </c>
      <c r="D110" s="28" t="s">
        <v>74</v>
      </c>
      <c r="E110" t="s">
        <v>146</v>
      </c>
      <c r="F110" t="s">
        <v>81</v>
      </c>
      <c r="G110" s="12">
        <v>20</v>
      </c>
      <c r="H110" s="60">
        <f t="shared" si="6"/>
        <v>14</v>
      </c>
      <c r="I110" s="18" t="s">
        <v>82</v>
      </c>
      <c r="J110" s="61">
        <f t="shared" si="7"/>
        <v>10</v>
      </c>
      <c r="K110" t="s">
        <v>11</v>
      </c>
      <c r="L110" s="12">
        <v>16</v>
      </c>
      <c r="M110" s="61">
        <f>L110*0.5</f>
        <v>8</v>
      </c>
      <c r="N110" t="s">
        <v>83</v>
      </c>
    </row>
    <row r="111" spans="1:14" x14ac:dyDescent="0.25">
      <c r="A111" s="10">
        <v>46141</v>
      </c>
      <c r="B111" s="20">
        <v>0.75</v>
      </c>
      <c r="C111" s="8" t="s">
        <v>27</v>
      </c>
      <c r="D111" s="28" t="s">
        <v>107</v>
      </c>
      <c r="E111" t="s">
        <v>155</v>
      </c>
      <c r="F111" t="s">
        <v>109</v>
      </c>
      <c r="G111" s="24">
        <v>6</v>
      </c>
      <c r="H111" s="61">
        <f t="shared" si="6"/>
        <v>4.1999999999999993</v>
      </c>
      <c r="I111" s="18" t="s">
        <v>82</v>
      </c>
      <c r="J111" s="61">
        <f t="shared" si="7"/>
        <v>3</v>
      </c>
      <c r="K111" t="s">
        <v>11</v>
      </c>
      <c r="L111" s="17" t="s">
        <v>82</v>
      </c>
      <c r="M111" s="64" t="s">
        <v>82</v>
      </c>
    </row>
    <row r="112" spans="1:14" s="73" customFormat="1" x14ac:dyDescent="0.25">
      <c r="A112" s="71">
        <v>46141</v>
      </c>
      <c r="B112" s="72">
        <v>0.83333333333333337</v>
      </c>
      <c r="C112" s="73" t="s">
        <v>44</v>
      </c>
      <c r="D112" s="74" t="s">
        <v>135</v>
      </c>
      <c r="E112" s="73" t="s">
        <v>169</v>
      </c>
      <c r="F112" s="73" t="s">
        <v>143</v>
      </c>
      <c r="G112" s="75">
        <v>15</v>
      </c>
      <c r="H112" s="76">
        <f t="shared" si="6"/>
        <v>10.5</v>
      </c>
      <c r="I112" s="77" t="s">
        <v>82</v>
      </c>
      <c r="J112" s="76">
        <f t="shared" si="7"/>
        <v>7.5</v>
      </c>
      <c r="K112" s="73" t="s">
        <v>11</v>
      </c>
      <c r="L112" s="77" t="s">
        <v>82</v>
      </c>
      <c r="M112" s="78" t="s">
        <v>82</v>
      </c>
    </row>
    <row r="113" spans="1:14" x14ac:dyDescent="0.25">
      <c r="A113" s="10">
        <v>46142</v>
      </c>
      <c r="B113" s="9">
        <v>0.83333333333333337</v>
      </c>
      <c r="C113" s="8" t="s">
        <v>44</v>
      </c>
      <c r="D113" s="28" t="s">
        <v>36</v>
      </c>
      <c r="E113" t="s">
        <v>42</v>
      </c>
      <c r="F113" t="s">
        <v>42</v>
      </c>
      <c r="G113" s="15">
        <v>17</v>
      </c>
      <c r="H113" s="60">
        <f t="shared" si="6"/>
        <v>11.899999999999999</v>
      </c>
      <c r="I113" s="18" t="s">
        <v>82</v>
      </c>
      <c r="J113" s="60">
        <f t="shared" si="7"/>
        <v>8.5</v>
      </c>
      <c r="K113" t="s">
        <v>11</v>
      </c>
      <c r="L113" s="1">
        <v>12</v>
      </c>
      <c r="M113" s="61">
        <f>L113*0.5</f>
        <v>6</v>
      </c>
      <c r="N113" t="s">
        <v>43</v>
      </c>
    </row>
    <row r="114" spans="1:14" x14ac:dyDescent="0.25">
      <c r="A114" s="10">
        <v>46147</v>
      </c>
      <c r="B114" s="9">
        <v>0.83333333333333337</v>
      </c>
      <c r="C114" s="8" t="s">
        <v>44</v>
      </c>
      <c r="D114" s="28" t="s">
        <v>37</v>
      </c>
      <c r="E114" t="s">
        <v>42</v>
      </c>
      <c r="F114" t="s">
        <v>42</v>
      </c>
      <c r="G114" s="15">
        <v>17</v>
      </c>
      <c r="H114" s="60">
        <f t="shared" si="6"/>
        <v>11.899999999999999</v>
      </c>
      <c r="I114" s="18" t="s">
        <v>82</v>
      </c>
      <c r="J114" s="60">
        <f t="shared" si="7"/>
        <v>8.5</v>
      </c>
      <c r="K114" t="s">
        <v>11</v>
      </c>
      <c r="L114" s="1">
        <v>12</v>
      </c>
      <c r="M114" s="61">
        <f>L114*0.5</f>
        <v>6</v>
      </c>
      <c r="N114" t="s">
        <v>43</v>
      </c>
    </row>
    <row r="115" spans="1:14" x14ac:dyDescent="0.25">
      <c r="A115" s="19">
        <v>46147</v>
      </c>
      <c r="B115" s="13">
        <v>0.83333333333333337</v>
      </c>
      <c r="C115" s="14" t="s">
        <v>44</v>
      </c>
      <c r="D115" s="28" t="s">
        <v>75</v>
      </c>
      <c r="E115" t="s">
        <v>148</v>
      </c>
      <c r="F115" t="s">
        <v>81</v>
      </c>
      <c r="G115" s="15">
        <v>20</v>
      </c>
      <c r="H115" s="60">
        <f t="shared" si="6"/>
        <v>14</v>
      </c>
      <c r="I115" s="18" t="s">
        <v>82</v>
      </c>
      <c r="J115" s="61">
        <f t="shared" si="7"/>
        <v>10</v>
      </c>
      <c r="K115" t="s">
        <v>11</v>
      </c>
      <c r="L115" s="12">
        <v>16</v>
      </c>
      <c r="M115" s="61">
        <f>L115*0.5</f>
        <v>8</v>
      </c>
      <c r="N115" t="s">
        <v>83</v>
      </c>
    </row>
    <row r="116" spans="1:14" x14ac:dyDescent="0.25">
      <c r="A116" s="23">
        <v>46147</v>
      </c>
      <c r="B116" s="22">
        <v>0.83333333333333337</v>
      </c>
      <c r="C116" t="s">
        <v>44</v>
      </c>
      <c r="D116" s="27" t="s">
        <v>136</v>
      </c>
      <c r="E116" t="s">
        <v>169</v>
      </c>
      <c r="F116" t="s">
        <v>143</v>
      </c>
      <c r="G116" s="25">
        <v>15</v>
      </c>
      <c r="H116" s="61">
        <f t="shared" si="6"/>
        <v>10.5</v>
      </c>
      <c r="I116" s="18" t="s">
        <v>82</v>
      </c>
      <c r="J116" s="61">
        <f t="shared" si="7"/>
        <v>7.5</v>
      </c>
      <c r="K116" t="s">
        <v>11</v>
      </c>
      <c r="L116" s="18" t="s">
        <v>82</v>
      </c>
      <c r="M116" s="64" t="s">
        <v>82</v>
      </c>
    </row>
    <row r="117" spans="1:14" x14ac:dyDescent="0.25">
      <c r="A117" s="19">
        <v>46148</v>
      </c>
      <c r="B117" s="21">
        <v>0.85416666666666663</v>
      </c>
      <c r="C117" s="14" t="s">
        <v>44</v>
      </c>
      <c r="D117" s="28" t="s">
        <v>108</v>
      </c>
      <c r="E117" t="s">
        <v>155</v>
      </c>
      <c r="F117" t="s">
        <v>109</v>
      </c>
      <c r="G117" s="24">
        <v>17</v>
      </c>
      <c r="H117" s="61">
        <f t="shared" si="6"/>
        <v>11.899999999999999</v>
      </c>
      <c r="I117" s="18" t="s">
        <v>82</v>
      </c>
      <c r="J117" s="61">
        <f t="shared" si="7"/>
        <v>8.5</v>
      </c>
      <c r="K117" t="s">
        <v>11</v>
      </c>
      <c r="L117" s="17" t="s">
        <v>82</v>
      </c>
      <c r="M117" s="64" t="s">
        <v>82</v>
      </c>
    </row>
    <row r="118" spans="1:14" x14ac:dyDescent="0.25">
      <c r="A118" s="23">
        <v>46149</v>
      </c>
      <c r="B118" s="22">
        <v>0.83333333333333337</v>
      </c>
      <c r="C118" t="s">
        <v>44</v>
      </c>
      <c r="D118" s="27" t="s">
        <v>137</v>
      </c>
      <c r="E118" t="s">
        <v>169</v>
      </c>
      <c r="F118" t="s">
        <v>143</v>
      </c>
      <c r="G118" s="25">
        <v>15</v>
      </c>
      <c r="H118" s="61">
        <f t="shared" si="6"/>
        <v>10.5</v>
      </c>
      <c r="I118" s="18" t="s">
        <v>82</v>
      </c>
      <c r="J118" s="61">
        <f t="shared" si="7"/>
        <v>7.5</v>
      </c>
      <c r="K118" t="s">
        <v>11</v>
      </c>
      <c r="L118" s="18" t="s">
        <v>82</v>
      </c>
      <c r="M118" s="64" t="s">
        <v>82</v>
      </c>
    </row>
    <row r="119" spans="1:14" x14ac:dyDescent="0.25">
      <c r="A119" s="10">
        <v>46154</v>
      </c>
      <c r="B119" s="9">
        <v>0.83333333333333337</v>
      </c>
      <c r="C119" s="8" t="s">
        <v>44</v>
      </c>
      <c r="D119" s="28" t="s">
        <v>38</v>
      </c>
      <c r="E119" t="s">
        <v>42</v>
      </c>
      <c r="F119" t="s">
        <v>42</v>
      </c>
      <c r="G119" s="15">
        <v>17</v>
      </c>
      <c r="H119" s="60">
        <f t="shared" si="6"/>
        <v>11.899999999999999</v>
      </c>
      <c r="I119" s="18" t="s">
        <v>82</v>
      </c>
      <c r="J119" s="60">
        <f t="shared" si="7"/>
        <v>8.5</v>
      </c>
      <c r="K119" t="s">
        <v>11</v>
      </c>
      <c r="L119" s="1">
        <v>12</v>
      </c>
      <c r="M119" s="61">
        <f>L119*0.5</f>
        <v>6</v>
      </c>
      <c r="N119" t="s">
        <v>43</v>
      </c>
    </row>
    <row r="120" spans="1:14" x14ac:dyDescent="0.25">
      <c r="A120" s="23">
        <v>46155</v>
      </c>
      <c r="B120" s="22">
        <v>0.83333333333333337</v>
      </c>
      <c r="C120" t="s">
        <v>44</v>
      </c>
      <c r="D120" s="27" t="s">
        <v>138</v>
      </c>
      <c r="E120" t="s">
        <v>169</v>
      </c>
      <c r="F120" t="s">
        <v>143</v>
      </c>
      <c r="G120" s="25">
        <v>15</v>
      </c>
      <c r="H120" s="61">
        <f t="shared" si="6"/>
        <v>10.5</v>
      </c>
      <c r="I120" s="18" t="s">
        <v>82</v>
      </c>
      <c r="J120" s="61">
        <f t="shared" si="7"/>
        <v>7.5</v>
      </c>
      <c r="K120" t="s">
        <v>11</v>
      </c>
      <c r="L120" s="18" t="s">
        <v>82</v>
      </c>
      <c r="M120" s="64" t="s">
        <v>82</v>
      </c>
    </row>
    <row r="121" spans="1:14" x14ac:dyDescent="0.25">
      <c r="A121" s="23">
        <v>46157</v>
      </c>
      <c r="B121" s="22">
        <v>0.83333333333333337</v>
      </c>
      <c r="C121" t="s">
        <v>44</v>
      </c>
      <c r="D121" s="27" t="s">
        <v>139</v>
      </c>
      <c r="E121" t="s">
        <v>169</v>
      </c>
      <c r="F121" t="s">
        <v>143</v>
      </c>
      <c r="G121" s="25">
        <v>20</v>
      </c>
      <c r="H121" s="61">
        <f t="shared" si="6"/>
        <v>14</v>
      </c>
      <c r="I121" s="18" t="s">
        <v>82</v>
      </c>
      <c r="J121" s="61">
        <f t="shared" si="7"/>
        <v>10</v>
      </c>
      <c r="K121" t="s">
        <v>11</v>
      </c>
      <c r="L121" s="18" t="s">
        <v>82</v>
      </c>
      <c r="M121" s="64" t="s">
        <v>82</v>
      </c>
    </row>
    <row r="122" spans="1:14" x14ac:dyDescent="0.25">
      <c r="A122" s="19">
        <v>46162</v>
      </c>
      <c r="B122" s="13">
        <v>0.83333333333333337</v>
      </c>
      <c r="C122" s="14" t="s">
        <v>44</v>
      </c>
      <c r="D122" s="28" t="s">
        <v>76</v>
      </c>
      <c r="E122" t="s">
        <v>145</v>
      </c>
      <c r="F122" t="s">
        <v>81</v>
      </c>
      <c r="G122" s="15">
        <v>32</v>
      </c>
      <c r="H122" s="60">
        <f t="shared" si="6"/>
        <v>22.4</v>
      </c>
      <c r="I122" s="18" t="s">
        <v>82</v>
      </c>
      <c r="J122" s="61">
        <f t="shared" si="7"/>
        <v>16</v>
      </c>
      <c r="K122" t="s">
        <v>11</v>
      </c>
      <c r="L122" s="12">
        <v>27</v>
      </c>
      <c r="M122" s="61">
        <f>L122*0.5</f>
        <v>13.5</v>
      </c>
      <c r="N122" t="s">
        <v>83</v>
      </c>
    </row>
    <row r="123" spans="1:14" x14ac:dyDescent="0.25">
      <c r="A123" s="23">
        <v>46169</v>
      </c>
      <c r="B123" s="22">
        <v>0.77083333333333337</v>
      </c>
      <c r="C123" t="s">
        <v>51</v>
      </c>
      <c r="D123" s="27" t="s">
        <v>141</v>
      </c>
      <c r="E123" t="s">
        <v>113</v>
      </c>
      <c r="F123" t="s">
        <v>143</v>
      </c>
      <c r="G123" s="25">
        <v>7</v>
      </c>
      <c r="H123" s="61">
        <f t="shared" si="6"/>
        <v>4.8999999999999995</v>
      </c>
      <c r="I123" s="18" t="s">
        <v>82</v>
      </c>
      <c r="J123" s="61">
        <f t="shared" si="7"/>
        <v>3.5</v>
      </c>
      <c r="K123" t="s">
        <v>11</v>
      </c>
      <c r="L123" s="18" t="s">
        <v>82</v>
      </c>
      <c r="M123" s="64" t="s">
        <v>82</v>
      </c>
    </row>
    <row r="124" spans="1:14" x14ac:dyDescent="0.25">
      <c r="A124" s="23">
        <v>46170</v>
      </c>
      <c r="B124" s="22">
        <v>0.83333333333333337</v>
      </c>
      <c r="C124" t="s">
        <v>27</v>
      </c>
      <c r="D124" s="27" t="s">
        <v>140</v>
      </c>
      <c r="E124" t="s">
        <v>156</v>
      </c>
      <c r="F124" t="s">
        <v>143</v>
      </c>
      <c r="G124" s="25">
        <v>15</v>
      </c>
      <c r="H124" s="61">
        <f t="shared" si="6"/>
        <v>10.5</v>
      </c>
      <c r="I124" s="18" t="s">
        <v>82</v>
      </c>
      <c r="J124" s="61">
        <f t="shared" si="7"/>
        <v>7.5</v>
      </c>
      <c r="K124" t="s">
        <v>11</v>
      </c>
      <c r="L124" s="18" t="s">
        <v>82</v>
      </c>
      <c r="M124" s="64" t="s">
        <v>82</v>
      </c>
    </row>
    <row r="125" spans="1:14" x14ac:dyDescent="0.25">
      <c r="A125" s="19">
        <v>46171</v>
      </c>
      <c r="B125" s="13">
        <v>0.83333333333333337</v>
      </c>
      <c r="C125" s="14" t="s">
        <v>44</v>
      </c>
      <c r="D125" s="28" t="s">
        <v>77</v>
      </c>
      <c r="E125" t="s">
        <v>145</v>
      </c>
      <c r="F125" t="s">
        <v>81</v>
      </c>
      <c r="G125" s="15">
        <v>26</v>
      </c>
      <c r="H125" s="60">
        <f t="shared" si="6"/>
        <v>18.2</v>
      </c>
      <c r="I125" s="18" t="s">
        <v>82</v>
      </c>
      <c r="J125" s="61">
        <f t="shared" si="7"/>
        <v>13</v>
      </c>
      <c r="K125" t="s">
        <v>11</v>
      </c>
      <c r="L125" s="12">
        <v>22</v>
      </c>
      <c r="M125" s="61">
        <f>L125*0.5</f>
        <v>11</v>
      </c>
      <c r="N125" t="s">
        <v>83</v>
      </c>
    </row>
    <row r="126" spans="1:14" x14ac:dyDescent="0.25">
      <c r="A126" s="23">
        <v>46171</v>
      </c>
      <c r="B126" s="22">
        <v>0.83333333333333337</v>
      </c>
      <c r="C126" t="s">
        <v>27</v>
      </c>
      <c r="D126" s="27" t="s">
        <v>140</v>
      </c>
      <c r="E126" t="s">
        <v>156</v>
      </c>
      <c r="F126" t="s">
        <v>143</v>
      </c>
      <c r="G126" s="25">
        <v>15</v>
      </c>
      <c r="H126" s="61">
        <f t="shared" si="6"/>
        <v>10.5</v>
      </c>
      <c r="I126" s="18" t="s">
        <v>82</v>
      </c>
      <c r="J126" s="61">
        <f t="shared" si="7"/>
        <v>7.5</v>
      </c>
      <c r="K126" t="s">
        <v>11</v>
      </c>
      <c r="L126" s="18" t="s">
        <v>82</v>
      </c>
      <c r="M126" s="64" t="s">
        <v>82</v>
      </c>
    </row>
    <row r="127" spans="1:14" x14ac:dyDescent="0.25">
      <c r="A127" s="23">
        <v>46172</v>
      </c>
      <c r="B127" s="22">
        <v>0.83333333333333337</v>
      </c>
      <c r="C127" t="s">
        <v>27</v>
      </c>
      <c r="D127" s="27" t="s">
        <v>140</v>
      </c>
      <c r="E127" t="s">
        <v>156</v>
      </c>
      <c r="F127" t="s">
        <v>143</v>
      </c>
      <c r="G127" s="25">
        <v>15</v>
      </c>
      <c r="H127" s="61">
        <f t="shared" si="6"/>
        <v>10.5</v>
      </c>
      <c r="I127" s="18" t="s">
        <v>82</v>
      </c>
      <c r="J127" s="61">
        <f t="shared" si="7"/>
        <v>7.5</v>
      </c>
      <c r="K127" t="s">
        <v>11</v>
      </c>
      <c r="L127" s="18" t="s">
        <v>82</v>
      </c>
      <c r="M127" s="64" t="s">
        <v>82</v>
      </c>
    </row>
    <row r="128" spans="1:14" x14ac:dyDescent="0.25">
      <c r="A128" s="10">
        <v>46173</v>
      </c>
      <c r="B128" s="9">
        <v>0.66666666666666663</v>
      </c>
      <c r="C128" s="8" t="s">
        <v>61</v>
      </c>
      <c r="D128" s="28" t="s">
        <v>78</v>
      </c>
      <c r="E128" t="s">
        <v>146</v>
      </c>
      <c r="F128" t="s">
        <v>81</v>
      </c>
      <c r="G128" s="15">
        <v>7</v>
      </c>
      <c r="H128" s="60">
        <f t="shared" si="6"/>
        <v>4.8999999999999995</v>
      </c>
      <c r="I128" s="18" t="s">
        <v>82</v>
      </c>
      <c r="J128" s="61">
        <f t="shared" si="7"/>
        <v>3.5</v>
      </c>
      <c r="K128" t="s">
        <v>11</v>
      </c>
      <c r="L128" s="17" t="s">
        <v>82</v>
      </c>
      <c r="M128" s="64" t="s">
        <v>82</v>
      </c>
    </row>
    <row r="129" spans="1:14" x14ac:dyDescent="0.25">
      <c r="A129" s="19">
        <v>46175</v>
      </c>
      <c r="B129" s="13">
        <v>0.83333333333333337</v>
      </c>
      <c r="C129" s="14" t="s">
        <v>44</v>
      </c>
      <c r="D129" s="28" t="s">
        <v>79</v>
      </c>
      <c r="E129" t="s">
        <v>145</v>
      </c>
      <c r="F129" t="s">
        <v>81</v>
      </c>
      <c r="G129" s="15">
        <v>20</v>
      </c>
      <c r="H129" s="60">
        <f t="shared" ref="H129:H132" si="8">G129*0.7</f>
        <v>14</v>
      </c>
      <c r="I129" s="18" t="s">
        <v>82</v>
      </c>
      <c r="J129" s="61">
        <f t="shared" si="7"/>
        <v>10</v>
      </c>
      <c r="K129" t="s">
        <v>11</v>
      </c>
      <c r="L129" s="15">
        <v>16</v>
      </c>
      <c r="M129" s="61">
        <f>L129*0.5</f>
        <v>8</v>
      </c>
      <c r="N129" t="s">
        <v>83</v>
      </c>
    </row>
    <row r="130" spans="1:14" x14ac:dyDescent="0.25">
      <c r="A130" s="10">
        <v>46178</v>
      </c>
      <c r="B130" s="9">
        <v>0.83333333333333337</v>
      </c>
      <c r="C130" s="8" t="s">
        <v>44</v>
      </c>
      <c r="D130" s="28" t="s">
        <v>80</v>
      </c>
      <c r="E130" t="s">
        <v>145</v>
      </c>
      <c r="F130" t="s">
        <v>81</v>
      </c>
      <c r="G130" s="15">
        <v>35</v>
      </c>
      <c r="H130" s="60">
        <f t="shared" si="8"/>
        <v>24.5</v>
      </c>
      <c r="I130" s="18" t="s">
        <v>82</v>
      </c>
      <c r="J130" s="61">
        <f t="shared" si="7"/>
        <v>17.5</v>
      </c>
      <c r="K130" t="s">
        <v>11</v>
      </c>
      <c r="L130" s="17" t="s">
        <v>82</v>
      </c>
      <c r="M130" s="64" t="s">
        <v>82</v>
      </c>
    </row>
    <row r="131" spans="1:14" x14ac:dyDescent="0.25">
      <c r="A131" s="10">
        <v>46182</v>
      </c>
      <c r="B131" s="9">
        <v>0.83333333333333337</v>
      </c>
      <c r="C131" s="8" t="s">
        <v>44</v>
      </c>
      <c r="D131" s="28" t="s">
        <v>39</v>
      </c>
      <c r="E131" t="s">
        <v>144</v>
      </c>
      <c r="F131" t="s">
        <v>42</v>
      </c>
      <c r="G131" s="15">
        <v>17</v>
      </c>
      <c r="H131" s="60">
        <f t="shared" si="8"/>
        <v>11.899999999999999</v>
      </c>
      <c r="I131" s="18" t="s">
        <v>82</v>
      </c>
      <c r="J131" s="60">
        <f t="shared" si="7"/>
        <v>8.5</v>
      </c>
      <c r="K131" t="s">
        <v>11</v>
      </c>
      <c r="L131" s="1">
        <v>12</v>
      </c>
      <c r="M131" s="61">
        <f>L131*0.5</f>
        <v>6</v>
      </c>
      <c r="N131" t="s">
        <v>43</v>
      </c>
    </row>
    <row r="132" spans="1:14" x14ac:dyDescent="0.25">
      <c r="A132" s="10">
        <v>46183</v>
      </c>
      <c r="B132" s="9">
        <v>0.83333333333333337</v>
      </c>
      <c r="C132" s="8" t="s">
        <v>44</v>
      </c>
      <c r="D132" s="28" t="s">
        <v>40</v>
      </c>
      <c r="E132" t="s">
        <v>144</v>
      </c>
      <c r="F132" t="s">
        <v>42</v>
      </c>
      <c r="G132" s="15">
        <v>17</v>
      </c>
      <c r="H132" s="60">
        <f t="shared" si="8"/>
        <v>11.899999999999999</v>
      </c>
      <c r="I132" s="18" t="s">
        <v>82</v>
      </c>
      <c r="J132" s="60">
        <f t="shared" si="7"/>
        <v>8.5</v>
      </c>
      <c r="K132" t="s">
        <v>11</v>
      </c>
      <c r="L132" s="1">
        <v>12</v>
      </c>
      <c r="M132" s="61">
        <f>L132*0.5</f>
        <v>6</v>
      </c>
      <c r="N132" t="s">
        <v>43</v>
      </c>
    </row>
  </sheetData>
  <autoFilter ref="A1:N132" xr:uid="{00000000-0009-0000-0000-000003000000}">
    <sortState ref="A2:N132">
      <sortCondition ref="A1:A132"/>
    </sortState>
  </autoFilter>
  <hyperlinks>
    <hyperlink ref="D3" r:id="rId1" xr:uid="{9CF13F82-EC72-4E10-A6BB-772AB2A197AF}"/>
    <hyperlink ref="D4" r:id="rId2" xr:uid="{D8E3D25F-984A-4A10-862D-0ACB5BB8069E}"/>
    <hyperlink ref="D5" r:id="rId3" xr:uid="{8D544BF1-95FF-47C9-924E-364B51E24C03}"/>
    <hyperlink ref="D6" r:id="rId4" xr:uid="{504723F3-49C9-45A9-8ED2-B567B5047916}"/>
    <hyperlink ref="D8" r:id="rId5" xr:uid="{57E94705-6397-43AC-B2B1-6F392446F9EA}"/>
    <hyperlink ref="D10" r:id="rId6" xr:uid="{F18602AF-4B83-4215-AC72-676386A3AD98}"/>
    <hyperlink ref="D19" r:id="rId7" xr:uid="{29B028BE-2080-479B-9A74-C17D06183576}"/>
    <hyperlink ref="D22" r:id="rId8" xr:uid="{C0EE91A2-0FB3-4EC6-B7C8-843810AE2344}"/>
    <hyperlink ref="D25" r:id="rId9" xr:uid="{4035B4F0-D354-409A-A961-7A7B73E13410}"/>
    <hyperlink ref="D30" r:id="rId10" xr:uid="{E11E2E55-FB68-4F4C-96AC-63CC40BEE72E}"/>
    <hyperlink ref="D32" r:id="rId11" xr:uid="{D2DD07AB-0BAE-4A07-965C-D49501420F98}"/>
    <hyperlink ref="D34" r:id="rId12" xr:uid="{86C353FF-E6D4-42A0-B793-321949B8AC83}"/>
    <hyperlink ref="D37" r:id="rId13" xr:uid="{674BBF16-18FB-436B-9D82-45BB8044E389}"/>
    <hyperlink ref="D39" r:id="rId14" xr:uid="{E31070A8-78A5-44A5-A6E6-09016AB290A3}"/>
    <hyperlink ref="D40" r:id="rId15" xr:uid="{28F44AE7-3814-462F-AAB1-2B2B6AF4E756}"/>
    <hyperlink ref="D41" r:id="rId16" xr:uid="{768059A2-69B6-4D19-A8DD-28555B85E9B0}"/>
    <hyperlink ref="D42" r:id="rId17" xr:uid="{0995EF3A-AE4B-4983-88B3-CC888B7C9331}"/>
    <hyperlink ref="D53" r:id="rId18" xr:uid="{F8EC62AE-8300-4190-8B97-453BBB31D0CE}"/>
    <hyperlink ref="D63" r:id="rId19" xr:uid="{9AE93E7F-0EA2-4E0B-80CF-FEEC32F81315}"/>
    <hyperlink ref="D64" r:id="rId20" xr:uid="{8AB4CED6-B794-48C1-ACC3-9DD0850464AD}"/>
    <hyperlink ref="D69" r:id="rId21" xr:uid="{B4E7D393-DE73-4856-B4E7-999CA3F800EB}"/>
    <hyperlink ref="D74" r:id="rId22" xr:uid="{9057F7D7-4072-4A82-8859-E9ED7FC373C0}"/>
    <hyperlink ref="D75" r:id="rId23" xr:uid="{CAE69958-0D7C-4036-90E1-60A35F3C7DB5}"/>
    <hyperlink ref="D78" r:id="rId24" xr:uid="{F78A9C45-EB03-4355-BB95-634C69098C3F}"/>
    <hyperlink ref="D82" r:id="rId25" xr:uid="{21176D86-A5AB-4470-BAA6-B9C143CD30EB}"/>
    <hyperlink ref="D83" r:id="rId26" xr:uid="{7E039C03-9FF5-4835-A91D-FBB4FBBEEBD3}"/>
    <hyperlink ref="D84" r:id="rId27" xr:uid="{BE9BD41E-609A-4189-908A-CEC79D9A0E0C}"/>
    <hyperlink ref="D86" r:id="rId28" xr:uid="{47C93DE9-0B88-441B-82A5-1DCA412AB1BE}"/>
    <hyperlink ref="D89" r:id="rId29" xr:uid="{DEC06708-B8CF-475D-919C-4CD8E78C8049}"/>
    <hyperlink ref="D94" r:id="rId30" xr:uid="{C519606A-E5DF-44FE-B57E-B89B04F0FE74}"/>
    <hyperlink ref="D105" r:id="rId31" xr:uid="{20D49E12-F518-4CEE-BF45-EE8E75767C8A}"/>
    <hyperlink ref="D112" r:id="rId32" xr:uid="{96B63A97-700D-4ECF-96D9-CFE256818EE1}"/>
    <hyperlink ref="D116" r:id="rId33" xr:uid="{A9C774F6-A111-4D74-8B5F-6E777081F936}"/>
    <hyperlink ref="D118" r:id="rId34" xr:uid="{E3423D44-C718-4A11-B886-711D30E55806}"/>
    <hyperlink ref="D120" r:id="rId35" xr:uid="{9380FC4B-7844-4108-B1C8-893A12FDB32E}"/>
    <hyperlink ref="D121" r:id="rId36" xr:uid="{2FB4804E-6044-4543-A5EC-3BEB1A096B2F}"/>
    <hyperlink ref="D123" r:id="rId37" xr:uid="{BFDB10F8-CB22-40DE-8651-C4B58F9C799D}"/>
    <hyperlink ref="D124" r:id="rId38" xr:uid="{210F97D4-F221-4830-B7C4-C4F628EAF6C5}"/>
    <hyperlink ref="D126" r:id="rId39" xr:uid="{E24203C4-73CA-435C-9BD4-9867BFA9B5FD}"/>
    <hyperlink ref="D127" r:id="rId40" xr:uid="{331B0C34-D7C3-4077-8A8D-4166E5D5F6AF}"/>
    <hyperlink ref="D2" r:id="rId41" xr:uid="{DE009A00-8A16-4483-96A1-A6B830BCDAC3}"/>
    <hyperlink ref="D9" r:id="rId42" xr:uid="{189B5D04-1D70-470B-9684-7AE233D49955}"/>
    <hyperlink ref="D11" r:id="rId43" xr:uid="{898C7103-6E5D-46BB-97BA-A4C618106FA2}"/>
    <hyperlink ref="D13" r:id="rId44" xr:uid="{FD9F8D9F-80D6-4936-883A-55E214B508C9}"/>
    <hyperlink ref="D21" r:id="rId45" xr:uid="{2064B51C-96FD-47E2-B443-D73E346B7EF2}"/>
    <hyperlink ref="D27" r:id="rId46" xr:uid="{2FE64E6E-5F3C-47C4-90E6-682AF64FBCD5}"/>
    <hyperlink ref="D35" r:id="rId47" xr:uid="{B99F1525-3B25-4626-927E-C997AA14A0F4}"/>
    <hyperlink ref="D43" r:id="rId48" xr:uid="{F806BF47-1FEA-46E8-91B3-AF3189C52346}"/>
    <hyperlink ref="D46" r:id="rId49" xr:uid="{EA5AA3E0-F125-4816-8B1D-CB0BA9B6930D}"/>
    <hyperlink ref="D52" r:id="rId50" xr:uid="{A265BA5F-90C8-4961-8D6E-7BFF28F8E355}"/>
    <hyperlink ref="D62" r:id="rId51" xr:uid="{53F1BF89-7DAA-4BBC-A975-0F2ED50D7FF4}"/>
    <hyperlink ref="D68" r:id="rId52" xr:uid="{3F9D42AC-F5F7-4943-A333-91945478801B}"/>
    <hyperlink ref="D79" r:id="rId53" xr:uid="{796BB29E-3B82-49D1-B25F-9F8249F5CAC9}"/>
    <hyperlink ref="D85" r:id="rId54" xr:uid="{74E82911-FE80-409F-B5E8-C55B8388DC9B}"/>
    <hyperlink ref="D92" r:id="rId55" xr:uid="{B1139A9D-44CF-4CB0-9264-4EE76F6DA8B7}"/>
    <hyperlink ref="D98" r:id="rId56" xr:uid="{0BBA6D31-E50A-45E1-B856-20DA6CC45F2E}"/>
    <hyperlink ref="D100" r:id="rId57" xr:uid="{6AC0C975-4689-43EB-83F7-5840261EE4C9}"/>
    <hyperlink ref="D104" r:id="rId58" xr:uid="{39CBD365-C0CD-4BCA-AA8E-BABA8B7D68EF}"/>
    <hyperlink ref="D106" r:id="rId59" xr:uid="{E3FA0077-268A-4040-B150-DBD021373A51}"/>
    <hyperlink ref="D113" r:id="rId60" xr:uid="{D8CFE5DB-CDD6-42A0-BC2C-291DDE1552CB}"/>
    <hyperlink ref="D114" r:id="rId61" xr:uid="{F91A98A5-E8CF-49B1-9946-13AB4065C176}"/>
    <hyperlink ref="D119" r:id="rId62" xr:uid="{CBD8ADBC-B5CC-42DF-9EA9-1916F2117F04}"/>
    <hyperlink ref="D131" r:id="rId63" xr:uid="{4D021F4D-06C4-4DA6-AC87-53080C347E40}"/>
    <hyperlink ref="D132" r:id="rId64" xr:uid="{692A8E43-49A2-46B3-BF08-2C1964C20BFB}"/>
    <hyperlink ref="D14" r:id="rId65" xr:uid="{B7AB013D-C512-42C8-9A3C-29E1173A3559}"/>
    <hyperlink ref="D15" r:id="rId66" xr:uid="{A56E8CB3-220A-472B-B89D-C52DA481C05C}"/>
    <hyperlink ref="D17" r:id="rId67" xr:uid="{86B5FF64-7EC2-4C4E-BD6F-36372053F5A7}"/>
    <hyperlink ref="D20" r:id="rId68" xr:uid="{04704F3F-244E-4D13-B0B9-7E46E1C743CC}"/>
    <hyperlink ref="D23" r:id="rId69" xr:uid="{6CAF8E48-BF70-4EC0-9AD4-CAE2F5FF0F38}"/>
    <hyperlink ref="D28" r:id="rId70" xr:uid="{25A4C9BF-BE1D-4826-B193-93B697AD42D7}"/>
    <hyperlink ref="D29" r:id="rId71" xr:uid="{3ABB1369-2590-4CEC-9F94-BA25727BEC39}"/>
    <hyperlink ref="D33" r:id="rId72" xr:uid="{F3762CC7-62D8-4360-A73B-2DF3AA5A02F8}"/>
    <hyperlink ref="D36" r:id="rId73" xr:uid="{3767009A-EB0E-4EF1-93DF-878B38319634}"/>
    <hyperlink ref="D44" r:id="rId74" xr:uid="{842DDD48-EA07-422D-9111-4DBFE63DCC79}"/>
    <hyperlink ref="D47" r:id="rId75" xr:uid="{8A48936C-7953-412F-8A50-0B1A12CD71CE}"/>
    <hyperlink ref="D49" r:id="rId76" xr:uid="{947E735F-9B44-4DAE-B477-25DFCC877D44}"/>
    <hyperlink ref="D50" r:id="rId77" xr:uid="{05B4F17F-72D2-4182-B761-395C811CD38C}"/>
    <hyperlink ref="D51" r:id="rId78" xr:uid="{76BBBB7C-4B24-4FF7-8D4B-A520914ED3B4}"/>
    <hyperlink ref="D58" r:id="rId79" xr:uid="{6782A97A-0585-4420-A0B5-014579C63561}"/>
    <hyperlink ref="D65" r:id="rId80" xr:uid="{238F2FF9-AE62-4BB2-9CAE-1988A0A4182E}"/>
    <hyperlink ref="D67" r:id="rId81" xr:uid="{FA617E43-7605-4A6F-951A-1C10DB8AB8A0}"/>
    <hyperlink ref="D71" r:id="rId82" xr:uid="{92B46CA2-488E-4B4A-AE85-83BF917740BD}"/>
    <hyperlink ref="D72" r:id="rId83" xr:uid="{95823465-15D0-482A-8855-C0169B3A450F}"/>
    <hyperlink ref="D77" r:id="rId84" xr:uid="{067F3909-5854-48C8-BDF9-AEE45F19AD8B}"/>
    <hyperlink ref="D87" r:id="rId85" xr:uid="{78070C04-323D-40D8-9087-3FF156D6AC44}"/>
    <hyperlink ref="D90" r:id="rId86" xr:uid="{85D4DDFB-10DF-4F1A-91D7-5EA3169CF07D}"/>
    <hyperlink ref="D93" r:id="rId87" xr:uid="{7EC3CA6C-956E-48B1-A086-32F73E202593}"/>
    <hyperlink ref="D99" r:id="rId88" xr:uid="{43159567-C9AF-4C1F-A6F1-F9DDE7675612}"/>
    <hyperlink ref="D101" r:id="rId89" xr:uid="{5A6DCEE3-084F-4885-B98A-72BDB01AA169}"/>
    <hyperlink ref="D102" r:id="rId90" xr:uid="{60D9E391-5084-4DCD-98F4-8EDA59048739}"/>
    <hyperlink ref="D107" r:id="rId91" xr:uid="{B19026EB-16BD-47DA-8148-32B8A032BD5D}"/>
    <hyperlink ref="D109" r:id="rId92" xr:uid="{92D90D2F-3ADD-4497-868E-D67C139740D9}"/>
    <hyperlink ref="D110" r:id="rId93" xr:uid="{83FBF330-B459-4945-870D-7965CA074E3F}"/>
    <hyperlink ref="D115" r:id="rId94" xr:uid="{5AA38A33-9E3D-4F05-A399-DDAEC61E5A7F}"/>
    <hyperlink ref="D122" r:id="rId95" xr:uid="{120E8C7E-F7F5-448F-8BBB-3F9642B64E1F}"/>
    <hyperlink ref="D125" r:id="rId96" xr:uid="{4CFEC56C-007D-4961-9E34-2CE2EEAD8E08}"/>
    <hyperlink ref="D128" r:id="rId97" xr:uid="{75CD0915-7DAD-42D9-B161-9998DA4DC557}"/>
    <hyperlink ref="D129" r:id="rId98" xr:uid="{13329E97-5C38-4914-9B8E-805EEFBB1006}"/>
    <hyperlink ref="D130" r:id="rId99" xr:uid="{6E7B76AB-5F9A-40D7-866A-EC49C9F1855A}"/>
    <hyperlink ref="D7" r:id="rId100" xr:uid="{A4BE17FE-C303-4F67-A4D5-8EFD9548F3FA}"/>
    <hyperlink ref="D12" r:id="rId101" xr:uid="{C97576A8-8357-4016-8D8A-51478A0CE750}"/>
    <hyperlink ref="D16" r:id="rId102" xr:uid="{80195B68-0408-432C-A3DA-483D3F2974F5}"/>
    <hyperlink ref="D18" r:id="rId103" xr:uid="{1B6D314C-719A-4343-85B1-3D1B42FC9785}"/>
    <hyperlink ref="D24" r:id="rId104" xr:uid="{D75DB389-9DB5-4DF4-A4E8-30F14996899C}"/>
    <hyperlink ref="D26" r:id="rId105" xr:uid="{4D5071C2-E4FA-48AF-AEC4-02E565E4EB4A}"/>
    <hyperlink ref="D31" r:id="rId106" xr:uid="{DC3C6373-FC0E-4DB6-8B73-20775CAFA0F6}"/>
    <hyperlink ref="D38" r:id="rId107" xr:uid="{7878678B-D43A-44E7-B53B-352E506F576B}"/>
    <hyperlink ref="D45" r:id="rId108" xr:uid="{2ECEE98D-E23E-4D88-AE9A-BC02ECD08B40}"/>
    <hyperlink ref="D48" r:id="rId109" xr:uid="{FAD2CB25-6B4B-4C92-9BAE-F2F73442F7D4}"/>
    <hyperlink ref="D54" r:id="rId110" xr:uid="{25250E91-33EB-4AC6-85AD-D0BC60592C5D}"/>
    <hyperlink ref="D55" r:id="rId111" xr:uid="{5B628D5B-3917-492E-B7A8-04CC9E3B8D4D}"/>
    <hyperlink ref="D56" r:id="rId112" xr:uid="{8BABA68D-66D9-4620-B23E-00DAD8FC1BB0}"/>
    <hyperlink ref="D57" r:id="rId113" xr:uid="{2B8DC2C6-BB3F-4E2F-8AA1-9D26CA30958C}"/>
    <hyperlink ref="D59" r:id="rId114" xr:uid="{B59362D9-01F0-4E73-8BE4-26E32E1D631F}"/>
    <hyperlink ref="D60" r:id="rId115" xr:uid="{182236CC-361E-4421-87AF-6C26107E4CFF}"/>
    <hyperlink ref="D61" r:id="rId116" xr:uid="{EC2DFF47-0A14-489B-9DA5-D9A6784FBC0B}"/>
    <hyperlink ref="D66" r:id="rId117" xr:uid="{92FB097B-B011-48B0-9D9D-1779936B7B41}"/>
    <hyperlink ref="D70" r:id="rId118" xr:uid="{A6250D5D-4DF6-4FBF-A697-B1B8EF2950D0}"/>
    <hyperlink ref="D73" r:id="rId119" xr:uid="{AAE8B990-3679-4D4A-9693-08D60B255F7A}"/>
    <hyperlink ref="D76" r:id="rId120" xr:uid="{0563B9B9-C805-48A7-8BE3-EF9E9FC9C624}"/>
    <hyperlink ref="D80" r:id="rId121" xr:uid="{E55F5DE2-8FDB-46DA-B790-8A0167907019}"/>
    <hyperlink ref="D81" r:id="rId122" xr:uid="{63EB6CE4-7E4C-4CBC-8ED1-BE069DE9C999}"/>
    <hyperlink ref="D88" r:id="rId123" xr:uid="{5FAB6488-C534-45C1-A74F-EACDCD458909}"/>
    <hyperlink ref="D91" r:id="rId124" xr:uid="{40411D9F-9ED2-481E-9823-173A2E4555F2}"/>
    <hyperlink ref="D95" r:id="rId125" xr:uid="{60C9EF0A-DCC9-4AA7-BE68-A3D7580F6469}"/>
    <hyperlink ref="D103" r:id="rId126" xr:uid="{86C54A79-7436-4757-A07A-100C33FF23BA}"/>
    <hyperlink ref="D108" r:id="rId127" xr:uid="{146B2FC3-322F-4386-A1CB-BB70E4501B7E}"/>
    <hyperlink ref="D111" r:id="rId128" xr:uid="{70D5A410-085C-4DA3-8710-53BC113AB085}"/>
    <hyperlink ref="D117" r:id="rId129" xr:uid="{EB69C8ED-E16B-4E4B-9363-52B076233793}"/>
    <hyperlink ref="D97" r:id="rId130" xr:uid="{B34512D0-12F1-4C1C-8D39-7B356979D0F6}"/>
    <hyperlink ref="D96" r:id="rId131" xr:uid="{006C1466-3D86-4874-8FC1-08B0E47AD608}"/>
  </hyperlinks>
  <pageMargins left="0.7" right="0.7" top="0.75" bottom="0.75" header="0.511811023622047" footer="0.511811023622047"/>
  <pageSetup paperSize="9" orientation="portrait" horizontalDpi="300" verticalDpi="300" r:id="rId13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Saison 2025-2026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nadège masnada</dc:creator>
  <dc:description/>
  <cp:lastModifiedBy>DAVID CHECHAT</cp:lastModifiedBy>
  <cp:revision>15</cp:revision>
  <cp:lastPrinted>2025-05-06T06:27:42Z</cp:lastPrinted>
  <dcterms:created xsi:type="dcterms:W3CDTF">2024-07-18T11:15:10Z</dcterms:created>
  <dcterms:modified xsi:type="dcterms:W3CDTF">2025-11-12T09:01:30Z</dcterms:modified>
  <dc:language>fr-FR</dc:language>
</cp:coreProperties>
</file>